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D:\R-files\Projects\TSDB\rawdata\MOF\"/>
    </mc:Choice>
  </mc:AlternateContent>
  <xr:revisionPtr revIDLastSave="0" documentId="13_ncr:1_{0AE31E7E-795E-4144-9451-0626BA5E262A}" xr6:coauthVersionLast="47" xr6:coauthVersionMax="47" xr10:uidLastSave="{00000000-0000-0000-0000-000000000000}"/>
  <bookViews>
    <workbookView xWindow="-108" yWindow="-108" windowWidth="23256" windowHeight="13896" xr2:uid="{00000000-000D-0000-FFFF-FFFF00000000}"/>
  </bookViews>
  <sheets>
    <sheet name="Real Sector" sheetId="2" r:id="rId1"/>
    <sheet name="Fiscal Sector" sheetId="13" r:id="rId2"/>
    <sheet name="External Sector" sheetId="11" r:id="rId3"/>
    <sheet name="Monetary Sector" sheetId="6" r:id="rId4"/>
    <sheet name="Summary Notes" sheetId="14" r:id="rId5"/>
  </sheets>
  <externalReferences>
    <externalReference r:id="rId6"/>
  </externalReferences>
  <definedNames>
    <definedName name="simulations_conf">[1]IMConfig!$C$2</definedName>
    <definedName name="validation_a">[1]IMValidation!$B$2:$B$25</definedName>
    <definedName name="validation_ac">[1]IMValidation!$I$2:$I$391</definedName>
    <definedName name="validation_ac_dkinssim_2">[1]IMValidation!$D$2</definedName>
    <definedName name="validation_ac_govrecabs0_1">[1]IMValidation!$T$2:$T$10</definedName>
    <definedName name="validation_ac_govrecabssim_2">[1]IMValidation!$AP$2:$AP$10</definedName>
    <definedName name="validation_ac_govrecgdp0_1">[1]IMValidation!$U$2:$U$10</definedName>
    <definedName name="validation_ac_govrecgdpsim_2">[1]IMValidation!$AQ$2:$AQ$10</definedName>
    <definedName name="validation_ac_govrecgrw0_1">[1]IMValidation!$V$2:$V$10</definedName>
    <definedName name="validation_ac_govrecgrwsim_2">[1]IMValidation!$AR$2:$AR$10</definedName>
    <definedName name="validation_ac_govrecrule0_1">[1]IMValidation!$W$2:$W$10</definedName>
    <definedName name="validation_ac_govrecrulesim_2">[1]IMValidation!$AS$2:$AS$10</definedName>
    <definedName name="validation_ac_govspndabs0_1">[1]IMValidation!$Y$2:$Y$15</definedName>
    <definedName name="validation_ac_govspndabssim_2">[1]IMValidation!$AU$2:$AU$15</definedName>
    <definedName name="validation_ac_govspndgdp0_1">[1]IMValidation!$Z$2:$Z$15</definedName>
    <definedName name="validation_ac_govspndgdpsim_2">[1]IMValidation!$AV$2:$AV$15</definedName>
    <definedName name="validation_ac_govspndgrw0_1">[1]IMValidation!$AA$2:$AA$15</definedName>
    <definedName name="validation_ac_govspndgrwsim_2">[1]IMValidation!$AW$2:$AW$15</definedName>
    <definedName name="validation_ac_govspndrule0_1">[1]IMValidation!$AB$2:$AB$15</definedName>
    <definedName name="validation_ac_govspndrulesim_2">[1]IMValidation!$AX$2:$AX$15</definedName>
    <definedName name="validation_ac_leselas1_1">[1]IMValidation!$Q$2:$Q$25</definedName>
    <definedName name="validation_ac_ngovpayabs0_1">[1]IMValidation!$AD$2:$AD$8</definedName>
    <definedName name="validation_ac_ngovpayabssim_2">[1]IMValidation!$AZ$2:$AZ$8</definedName>
    <definedName name="validation_ac_ngovpaygdp0_1">[1]IMValidation!$AE$2:$AE$8</definedName>
    <definedName name="validation_ac_ngovpaygdpsim_2">[1]IMValidation!$BA$2:$BA$8</definedName>
    <definedName name="validation_ac_ngovpaygrw0_1">[1]IMValidation!$AF$2:$AF$8</definedName>
    <definedName name="validation_ac_ngovpayrule0_1">[1]IMValidation!$AI$2:$AI$8</definedName>
    <definedName name="validation_ac_ngovpayrulesim_2">[1]IMValidation!$BB$2:$BB$8</definedName>
    <definedName name="validation_ac_sigmacsim_2">[1]IMValidation!$J$2:$J$25</definedName>
    <definedName name="validation_ac_taxrate0_1">[1]IMValidation!$AL$2:$AL$5</definedName>
    <definedName name="validation_ac_taxratesim_2">[1]IMValidation!$L$2:$L$5</definedName>
    <definedName name="validation_ac_trnsfrsim_2">[1]IMValidation!$O$2:$O$17</definedName>
    <definedName name="validation_acp">[1]IMValidation!$AG$2:$AG$391</definedName>
    <definedName name="validation_acp_sigmacsim_3">[1]IMValidation!$K$2:$K$33</definedName>
    <definedName name="validation_acp_taxrate0_2">[1]IMValidation!$AM$2:$AM$62</definedName>
    <definedName name="validation_acp_taxratesim_3">[1]IMValidation!$M$2:$M$62</definedName>
    <definedName name="validation_acpp">[1]IMValidation!$AH$2:$AH$391</definedName>
    <definedName name="validation_c">[1]IMValidation!$P$2:$P$25</definedName>
    <definedName name="validation_f">[1]IMValidation!$C$2:$C$12</definedName>
    <definedName name="validation_f_dkinssim_3">[1]IMValidation!$E$2:$E$5</definedName>
    <definedName name="validation_f_mpcapgov_1">[1]IMValidation!$BF$2:$BF$4</definedName>
    <definedName name="validation_f_mpcapgovsim_2">[1]IMValidation!$G$2:$G$4</definedName>
    <definedName name="validation_f_mtfpsim_3">[1]IMValidation!$H$2:$H$4</definedName>
    <definedName name="validation_f_UERAT00_1">[1]IMValidation!$BG$2:$BG$5</definedName>
    <definedName name="validation_fcap">[1]IMValidation!$BD$2:$BD$5</definedName>
    <definedName name="validation_ins">[1]IMValidation!$F$2:$F$6</definedName>
    <definedName name="validation_insp">[1]IMValidation!$N$2:$N$6</definedName>
    <definedName name="validation_parameterValues_facclos0">[1]IMValidation!$R$2:$R$3</definedName>
    <definedName name="validation_parameterValues_facclossim">[1]IMValidation!$AN$2:$AN$3</definedName>
    <definedName name="validation_parameterValues_govclos0">[1]IMValidation!$S$2:$S$11</definedName>
    <definedName name="validation_parameterValues_govclossim">[1]IMValidation!$AO$2:$AO$11</definedName>
    <definedName name="validation_parameterValues_govrecrule0">[1]IMValidation!$X$2:$X$4</definedName>
    <definedName name="validation_parameterValues_govrecrulesim">[1]IMValidation!$AT$2:$AT$4</definedName>
    <definedName name="validation_parameterValues_govspndrule0">[1]IMValidation!$AC$2:$AC$7</definedName>
    <definedName name="validation_parameterValues_govspndrulesim">[1]IMValidation!$AY$2:$AY$7</definedName>
    <definedName name="validation_parameterValues_ngovpayrule0">[1]IMValidation!$AJ$2:$AJ$4</definedName>
    <definedName name="validation_parameterValues_ngovpayrulesim">[1]IMValidation!$BC$2:$BC$4</definedName>
    <definedName name="validation_parameterValues_siclos0">[1]IMValidation!$AK$2:$AK$6</definedName>
    <definedName name="validation_parameterValues_siclossim">[1]IMValidation!$BE$2:$BE$6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Y50" i="11" l="1"/>
  <c r="AZ50" i="11"/>
  <c r="AX50"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hp</author>
    <author>Tonny B</author>
  </authors>
  <commentList>
    <comment ref="A2" authorId="0" shapeId="0" xr:uid="{46725B69-C1A5-4CAE-9E31-C6F57D04ED1B}">
      <text>
        <r>
          <rPr>
            <sz val="9"/>
            <color indexed="81"/>
            <rFont val="Tahoma"/>
            <family val="2"/>
          </rPr>
          <t xml:space="preserve">
Linked</t>
        </r>
      </text>
    </comment>
    <comment ref="A14" authorId="0" shapeId="0" xr:uid="{F9F42CC1-3474-4BB1-8354-75DB6211C889}">
      <text>
        <r>
          <rPr>
            <b/>
            <sz val="9"/>
            <color indexed="81"/>
            <rFont val="Tahoma"/>
            <family val="2"/>
          </rPr>
          <t>Non -linked</t>
        </r>
      </text>
    </comment>
    <comment ref="A20" authorId="1" shapeId="0" xr:uid="{4913FD99-0419-401E-B7F7-D761C71BE4F5}">
      <text>
        <r>
          <rPr>
            <b/>
            <sz val="9"/>
            <color indexed="81"/>
            <rFont val="Tahoma"/>
            <family val="2"/>
          </rPr>
          <t>Tonny B:</t>
        </r>
        <r>
          <rPr>
            <sz val="9"/>
            <color indexed="81"/>
            <rFont val="Tahoma"/>
            <family val="2"/>
          </rPr>
          <t xml:space="preserve">
World Development Indicators (World Bank)</t>
        </r>
      </text>
    </comment>
    <comment ref="A40" authorId="0" shapeId="0" xr:uid="{878732FD-E270-4B99-A607-C057033B6844}">
      <text>
        <r>
          <rPr>
            <b/>
            <sz val="9"/>
            <color indexed="81"/>
            <rFont val="Tahoma"/>
            <family val="2"/>
          </rPr>
          <t>GNI = GDP at current prices + Net Primary Income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Tonny B</author>
    <author>Author</author>
  </authors>
  <commentList>
    <comment ref="A21" authorId="0" shapeId="0" xr:uid="{F9C9C81A-9183-485E-803F-7B4D9CBFE067}">
      <text>
        <r>
          <rPr>
            <b/>
            <sz val="9"/>
            <color indexed="81"/>
            <rFont val="Tahoma"/>
            <family val="2"/>
          </rPr>
          <t>Tonny B:</t>
        </r>
        <r>
          <rPr>
            <sz val="9"/>
            <color indexed="81"/>
            <rFont val="Tahoma"/>
            <family val="2"/>
          </rPr>
          <t xml:space="preserve">
World Development Indicators</t>
        </r>
      </text>
    </comment>
    <comment ref="A41" authorId="1" shapeId="0" xr:uid="{F0D57526-63DE-480F-84EB-4DC818F75392}">
      <text>
        <r>
          <rPr>
            <b/>
            <sz val="9"/>
            <color indexed="81"/>
            <rFont val="Tahoma"/>
            <family val="2"/>
          </rPr>
          <t>Author:</t>
        </r>
        <r>
          <rPr>
            <sz val="9"/>
            <color indexed="81"/>
            <rFont val="Tahoma"/>
            <family val="2"/>
          </rPr>
          <t xml:space="preserve">
in USD</t>
        </r>
      </text>
    </comment>
    <comment ref="A42" authorId="1" shapeId="0" xr:uid="{637F9765-CDDE-4B42-819F-A43CF69A69AC}">
      <text>
        <r>
          <rPr>
            <b/>
            <sz val="9"/>
            <color indexed="81"/>
            <rFont val="Tahoma"/>
            <family val="2"/>
          </rPr>
          <t>Author:</t>
        </r>
        <r>
          <rPr>
            <sz val="9"/>
            <color indexed="81"/>
            <rFont val="Tahoma"/>
            <family val="2"/>
          </rPr>
          <t xml:space="preserve">
in USD</t>
        </r>
      </text>
    </comment>
    <comment ref="K42" authorId="1" shapeId="0" xr:uid="{EB61F931-A816-4735-968C-5FEFBDD35A9E}">
      <text>
        <r>
          <rPr>
            <b/>
            <sz val="9"/>
            <color indexed="81"/>
            <rFont val="Tahoma"/>
            <family val="2"/>
          </rPr>
          <t>Author:</t>
        </r>
        <r>
          <rPr>
            <sz val="9"/>
            <color indexed="81"/>
            <rFont val="Tahoma"/>
            <family val="2"/>
          </rPr>
          <t xml:space="preserve">
From
1969/70, it (1/2*1969)+(1/2*1970) then follow the same trend to 2000/01. and 2005/6-2010/11.
source; WORLD BANK
</t>
        </r>
      </text>
    </comment>
    <comment ref="A43" authorId="1" shapeId="0" xr:uid="{EFC33230-61C6-4225-8528-8BF5246A7556}">
      <text>
        <r>
          <rPr>
            <b/>
            <sz val="9"/>
            <color indexed="81"/>
            <rFont val="Tahoma"/>
            <family val="2"/>
          </rPr>
          <t>Author:</t>
        </r>
        <r>
          <rPr>
            <sz val="9"/>
            <color indexed="81"/>
            <rFont val="Tahoma"/>
            <family val="2"/>
          </rPr>
          <t xml:space="preserve">
in USD</t>
        </r>
      </text>
    </comment>
    <comment ref="A44" authorId="1" shapeId="0" xr:uid="{4569CE59-C5FB-4239-A0C1-071F252CB9D6}">
      <text>
        <r>
          <rPr>
            <b/>
            <sz val="9"/>
            <color indexed="81"/>
            <rFont val="Tahoma"/>
            <family val="2"/>
          </rPr>
          <t>Author:</t>
        </r>
        <r>
          <rPr>
            <sz val="9"/>
            <color indexed="81"/>
            <rFont val="Tahoma"/>
            <family val="2"/>
          </rPr>
          <t xml:space="preserve">
in UGX</t>
        </r>
      </text>
    </comment>
    <comment ref="A45" authorId="1" shapeId="0" xr:uid="{241C179A-4EC0-4D29-A280-0E328BEAA7FA}">
      <text>
        <r>
          <rPr>
            <b/>
            <sz val="9"/>
            <color indexed="81"/>
            <rFont val="Tahoma"/>
            <family val="2"/>
          </rPr>
          <t>Author:</t>
        </r>
        <r>
          <rPr>
            <sz val="9"/>
            <color indexed="81"/>
            <rFont val="Tahoma"/>
            <family val="2"/>
          </rPr>
          <t xml:space="preserve">
in UGX</t>
        </r>
      </text>
    </comment>
    <comment ref="A46" authorId="1" shapeId="0" xr:uid="{295669A2-B076-4222-A9AD-E13F5124C085}">
      <text>
        <r>
          <rPr>
            <b/>
            <sz val="9"/>
            <color indexed="81"/>
            <rFont val="Tahoma"/>
            <family val="2"/>
          </rPr>
          <t>Author:</t>
        </r>
        <r>
          <rPr>
            <sz val="9"/>
            <color indexed="81"/>
            <rFont val="Tahoma"/>
            <family val="2"/>
          </rPr>
          <t xml:space="preserve">
in UGX</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Judith Kemigisa</author>
    <author>hp</author>
  </authors>
  <commentList>
    <comment ref="B2" authorId="0" shapeId="0" xr:uid="{00000000-0006-0000-0300-000001000000}">
      <text>
        <r>
          <rPr>
            <b/>
            <sz val="9"/>
            <color indexed="81"/>
            <rFont val="Tahoma"/>
            <family val="2"/>
          </rPr>
          <t>Judith Kemigisa:</t>
        </r>
        <r>
          <rPr>
            <sz val="9"/>
            <color indexed="81"/>
            <rFont val="Tahoma"/>
            <family val="2"/>
          </rPr>
          <t xml:space="preserve">
Source: WorldBank database and BOU website</t>
        </r>
      </text>
    </comment>
    <comment ref="W2" authorId="0" shapeId="0" xr:uid="{00000000-0006-0000-0300-000002000000}">
      <text>
        <r>
          <rPr>
            <b/>
            <sz val="9"/>
            <color indexed="81"/>
            <rFont val="Tahoma"/>
            <family val="2"/>
          </rPr>
          <t>Judith Kemigisa:</t>
        </r>
        <r>
          <rPr>
            <sz val="9"/>
            <color indexed="81"/>
            <rFont val="Tahoma"/>
            <family val="2"/>
          </rPr>
          <t xml:space="preserve">
Source: BOU website</t>
        </r>
      </text>
    </comment>
    <comment ref="B4" authorId="0" shapeId="0" xr:uid="{00000000-0006-0000-0300-000003000000}">
      <text>
        <r>
          <rPr>
            <b/>
            <sz val="9"/>
            <color indexed="81"/>
            <rFont val="Tahoma"/>
            <family val="2"/>
          </rPr>
          <t>Judith Kemigisa:</t>
        </r>
        <r>
          <rPr>
            <sz val="9"/>
            <color indexed="81"/>
            <rFont val="Tahoma"/>
            <family val="2"/>
          </rPr>
          <t xml:space="preserve">
Source: BTTBs from 1959 - 1967
Inflation as measured by the index of retail prices in African markets (Kampala)
</t>
        </r>
      </text>
    </comment>
    <comment ref="J4" authorId="1" shapeId="0" xr:uid="{2A135E96-EC72-4372-B7B8-87491259FB10}">
      <text>
        <r>
          <rPr>
            <b/>
            <sz val="9"/>
            <color indexed="81"/>
            <rFont val="Tahoma"/>
            <family val="2"/>
          </rPr>
          <t xml:space="preserve">Infllation as measured by GDP deflator. 
</t>
        </r>
      </text>
    </comment>
    <comment ref="O4" authorId="0" shapeId="0" xr:uid="{9E5F1557-6A4B-4060-A221-1A0A69280A80}">
      <text>
        <r>
          <rPr>
            <b/>
            <sz val="9"/>
            <color indexed="81"/>
            <rFont val="Tahoma"/>
            <family val="2"/>
          </rPr>
          <t>Judith Kemigisa:</t>
        </r>
        <r>
          <rPr>
            <sz val="9"/>
            <color indexed="81"/>
            <rFont val="Tahoma"/>
            <family val="2"/>
          </rPr>
          <t xml:space="preserve"> Inflation should be high on account of the economic war decalred by H.E Amin. Source: 1773/74 BoU Annual report. Transfer of Uganga's economy from non-nationals to nationals who had a long time dominated the major economic sectors.
</t>
        </r>
      </text>
    </comment>
    <comment ref="V4" authorId="0" shapeId="0" xr:uid="{00000000-0006-0000-0300-000005000000}">
      <text>
        <r>
          <rPr>
            <b/>
            <sz val="9"/>
            <color indexed="81"/>
            <rFont val="Tahoma"/>
            <family val="2"/>
          </rPr>
          <t>Judith Kemigisa:</t>
        </r>
        <r>
          <rPr>
            <sz val="9"/>
            <color indexed="81"/>
            <rFont val="Tahoma"/>
            <family val="2"/>
          </rPr>
          <t xml:space="preserve">
</t>
        </r>
        <r>
          <rPr>
            <b/>
            <sz val="9"/>
            <color indexed="81"/>
            <rFont val="Tahoma"/>
            <family val="2"/>
          </rPr>
          <t xml:space="preserve">Source (1980/81 - 1989/90) </t>
        </r>
        <r>
          <rPr>
            <sz val="9"/>
            <color indexed="81"/>
            <rFont val="Tahoma"/>
            <family val="2"/>
          </rPr>
          <t xml:space="preserve">:Worlddata info. </t>
        </r>
        <r>
          <rPr>
            <b/>
            <sz val="9"/>
            <color indexed="81"/>
            <rFont val="Tahoma"/>
            <family val="2"/>
          </rPr>
          <t>Data basis</t>
        </r>
        <r>
          <rPr>
            <sz val="9"/>
            <color indexed="81"/>
            <rFont val="Tahoma"/>
            <family val="2"/>
          </rPr>
          <t>: International Monetary Fund, World Bank and OECD Inflation CPI indicator</t>
        </r>
      </text>
    </comment>
    <comment ref="W4" authorId="0" shapeId="0" xr:uid="{00000000-0006-0000-0300-000006000000}">
      <text>
        <r>
          <rPr>
            <b/>
            <sz val="9"/>
            <color indexed="81"/>
            <rFont val="Tahoma"/>
            <family val="2"/>
          </rPr>
          <t>Judith Kemigisa:</t>
        </r>
        <r>
          <rPr>
            <sz val="9"/>
            <color indexed="81"/>
            <rFont val="Tahoma"/>
            <family val="2"/>
          </rPr>
          <t xml:space="preserve">
</t>
        </r>
        <r>
          <rPr>
            <b/>
            <sz val="9"/>
            <color indexed="81"/>
            <rFont val="Tahoma"/>
            <family val="2"/>
          </rPr>
          <t>Source:</t>
        </r>
        <r>
          <rPr>
            <sz val="9"/>
            <color indexed="81"/>
            <rFont val="Tahoma"/>
            <family val="2"/>
          </rPr>
          <t xml:space="preserve">
BTTB 1990-1991
From 1981/82 - 1989/90
</t>
        </r>
      </text>
    </comment>
    <comment ref="AF4" authorId="0" shapeId="0" xr:uid="{00000000-0006-0000-0300-000007000000}">
      <text>
        <r>
          <rPr>
            <b/>
            <sz val="9"/>
            <color indexed="81"/>
            <rFont val="Tahoma"/>
            <family val="2"/>
          </rPr>
          <t>Judith Kemigisa:</t>
        </r>
        <r>
          <rPr>
            <sz val="9"/>
            <color indexed="81"/>
            <rFont val="Tahoma"/>
            <family val="2"/>
          </rPr>
          <t xml:space="preserve">
</t>
        </r>
        <r>
          <rPr>
            <b/>
            <sz val="9"/>
            <color indexed="81"/>
            <rFont val="Tahoma"/>
            <family val="2"/>
          </rPr>
          <t>Source:</t>
        </r>
        <r>
          <rPr>
            <sz val="9"/>
            <color indexed="81"/>
            <rFont val="Tahoma"/>
            <family val="2"/>
          </rPr>
          <t xml:space="preserve"> BTTB 1991/92
</t>
        </r>
      </text>
    </comment>
    <comment ref="AG4" authorId="0" shapeId="0" xr:uid="{00000000-0006-0000-0300-000008000000}">
      <text>
        <r>
          <rPr>
            <b/>
            <sz val="9"/>
            <color indexed="81"/>
            <rFont val="Tahoma"/>
            <family val="2"/>
          </rPr>
          <t>Judith Kemigisa:</t>
        </r>
        <r>
          <rPr>
            <sz val="9"/>
            <color indexed="81"/>
            <rFont val="Tahoma"/>
            <family val="2"/>
          </rPr>
          <t xml:space="preserve">
</t>
        </r>
        <r>
          <rPr>
            <b/>
            <sz val="9"/>
            <color indexed="81"/>
            <rFont val="Tahoma"/>
            <family val="2"/>
          </rPr>
          <t>Source:</t>
        </r>
        <r>
          <rPr>
            <sz val="9"/>
            <color indexed="81"/>
            <rFont val="Tahoma"/>
            <family val="2"/>
          </rPr>
          <t xml:space="preserve"> UBOS</t>
        </r>
      </text>
    </comment>
    <comment ref="B6" authorId="1" shapeId="0" xr:uid="{00000000-0006-0000-0300-000009000000}">
      <text>
        <r>
          <rPr>
            <b/>
            <sz val="9"/>
            <color indexed="81"/>
            <rFont val="Tahoma"/>
            <family val="2"/>
          </rPr>
          <t xml:space="preserve">Source: The East African Currency Board (IMF Library) …..note that these numbers are in East African Pounds.
----for these two years.
</t>
        </r>
      </text>
    </comment>
    <comment ref="D6" authorId="0" shapeId="0" xr:uid="{00000000-0006-0000-0300-00000A000000}">
      <text>
        <r>
          <rPr>
            <b/>
            <sz val="9"/>
            <color indexed="81"/>
            <rFont val="Tahoma"/>
            <family val="2"/>
          </rPr>
          <t>Judith Kemigisa:</t>
        </r>
        <r>
          <rPr>
            <sz val="9"/>
            <color indexed="81"/>
            <rFont val="Tahoma"/>
            <family val="2"/>
          </rPr>
          <t xml:space="preserve">
</t>
        </r>
        <r>
          <rPr>
            <b/>
            <sz val="9"/>
            <color indexed="81"/>
            <rFont val="Tahoma"/>
            <family val="2"/>
          </rPr>
          <t>Source:</t>
        </r>
        <r>
          <rPr>
            <sz val="9"/>
            <color indexed="81"/>
            <rFont val="Tahoma"/>
            <family val="2"/>
          </rPr>
          <t xml:space="preserve"> BTTB 1967 -1968</t>
        </r>
      </text>
    </comment>
    <comment ref="G6" authorId="0" shapeId="0" xr:uid="{00000000-0006-0000-0300-00000B000000}">
      <text>
        <r>
          <rPr>
            <b/>
            <sz val="9"/>
            <color indexed="81"/>
            <rFont val="Tahoma"/>
            <family val="2"/>
          </rPr>
          <t>Judith Kemigisa:</t>
        </r>
        <r>
          <rPr>
            <sz val="9"/>
            <color indexed="81"/>
            <rFont val="Tahoma"/>
            <family val="2"/>
          </rPr>
          <t xml:space="preserve">
</t>
        </r>
        <r>
          <rPr>
            <b/>
            <sz val="9"/>
            <color indexed="81"/>
            <rFont val="Tahoma"/>
            <family val="2"/>
          </rPr>
          <t>Source:</t>
        </r>
        <r>
          <rPr>
            <sz val="9"/>
            <color indexed="81"/>
            <rFont val="Tahoma"/>
            <family val="2"/>
          </rPr>
          <t xml:space="preserve"> BOU Annual report 73/74</t>
        </r>
      </text>
    </comment>
    <comment ref="H6" authorId="1" shapeId="0" xr:uid="{00000000-0006-0000-0300-00000C000000}">
      <text>
        <r>
          <rPr>
            <b/>
            <sz val="9"/>
            <color indexed="81"/>
            <rFont val="Tahoma"/>
            <family val="2"/>
          </rPr>
          <t>Judith: 
Source:</t>
        </r>
        <r>
          <rPr>
            <sz val="9"/>
            <color indexed="81"/>
            <rFont val="Tahoma"/>
            <family val="2"/>
          </rPr>
          <t xml:space="preserve"> BTTB 62/67 - 69/70</t>
        </r>
      </text>
    </comment>
    <comment ref="I6" authorId="0" shapeId="0" xr:uid="{00000000-0006-0000-0300-00000D000000}">
      <text>
        <r>
          <rPr>
            <b/>
            <sz val="9"/>
            <color indexed="81"/>
            <rFont val="Tahoma"/>
            <family val="2"/>
          </rPr>
          <t>Judith Kemigisa:</t>
        </r>
        <r>
          <rPr>
            <sz val="9"/>
            <color indexed="81"/>
            <rFont val="Tahoma"/>
            <family val="2"/>
          </rPr>
          <t xml:space="preserve">
</t>
        </r>
        <r>
          <rPr>
            <b/>
            <sz val="9"/>
            <color indexed="81"/>
            <rFont val="Tahoma"/>
            <family val="2"/>
          </rPr>
          <t>Source:</t>
        </r>
        <r>
          <rPr>
            <sz val="9"/>
            <color indexed="81"/>
            <rFont val="Tahoma"/>
            <family val="2"/>
          </rPr>
          <t xml:space="preserve">  BTTB 62/67 - 69/70
</t>
        </r>
      </text>
    </comment>
    <comment ref="J6" authorId="1" shapeId="0" xr:uid="{00000000-0006-0000-0300-00000E000000}">
      <text>
        <r>
          <rPr>
            <b/>
            <sz val="9"/>
            <color indexed="81"/>
            <rFont val="Tahoma"/>
            <family val="2"/>
          </rPr>
          <t xml:space="preserve">Source: </t>
        </r>
        <r>
          <rPr>
            <sz val="9"/>
            <color indexed="81"/>
            <rFont val="Tahoma"/>
            <family val="2"/>
          </rPr>
          <t>BOU annual report of 1973/74</t>
        </r>
      </text>
    </comment>
    <comment ref="K6" authorId="1" shapeId="0" xr:uid="{00000000-0006-0000-0300-00000F000000}">
      <text>
        <r>
          <rPr>
            <b/>
            <sz val="9"/>
            <color indexed="81"/>
            <rFont val="Tahoma"/>
            <family val="2"/>
          </rPr>
          <t xml:space="preserve">Judith Kemigisa: 
Source: </t>
        </r>
        <r>
          <rPr>
            <sz val="9"/>
            <color indexed="81"/>
            <rFont val="Tahoma"/>
            <family val="2"/>
          </rPr>
          <t>BOU Annual report 73/74</t>
        </r>
      </text>
    </comment>
    <comment ref="L6" authorId="0" shapeId="0" xr:uid="{00000000-0006-0000-0300-000010000000}">
      <text>
        <r>
          <rPr>
            <b/>
            <sz val="9"/>
            <color indexed="81"/>
            <rFont val="Tahoma"/>
            <family val="2"/>
          </rPr>
          <t>Judith Kemigisa:</t>
        </r>
        <r>
          <rPr>
            <sz val="9"/>
            <color indexed="81"/>
            <rFont val="Tahoma"/>
            <family val="2"/>
          </rPr>
          <t xml:space="preserve">
Source: BoU Annual report 1973/74</t>
        </r>
      </text>
    </comment>
    <comment ref="M6" authorId="0" shapeId="0" xr:uid="{00000000-0006-0000-0300-000011000000}">
      <text>
        <r>
          <rPr>
            <b/>
            <sz val="9"/>
            <color indexed="81"/>
            <rFont val="Tahoma"/>
            <family val="2"/>
          </rPr>
          <t>Judith Kemigisa:</t>
        </r>
        <r>
          <rPr>
            <sz val="9"/>
            <color indexed="81"/>
            <rFont val="Tahoma"/>
            <family val="2"/>
          </rPr>
          <t xml:space="preserve">
</t>
        </r>
        <r>
          <rPr>
            <b/>
            <sz val="9"/>
            <color indexed="81"/>
            <rFont val="Tahoma"/>
            <family val="2"/>
          </rPr>
          <t>Source:</t>
        </r>
        <r>
          <rPr>
            <sz val="9"/>
            <color indexed="81"/>
            <rFont val="Tahoma"/>
            <family val="2"/>
          </rPr>
          <t xml:space="preserve"> BOU Annual report 1973/74
(millions shs)</t>
        </r>
      </text>
    </comment>
    <comment ref="N6" authorId="0" shapeId="0" xr:uid="{00000000-0006-0000-0300-000012000000}">
      <text>
        <r>
          <rPr>
            <b/>
            <sz val="9"/>
            <color indexed="81"/>
            <rFont val="Tahoma"/>
            <family val="2"/>
          </rPr>
          <t>Judith Kemigisa:</t>
        </r>
        <r>
          <rPr>
            <sz val="9"/>
            <color indexed="81"/>
            <rFont val="Tahoma"/>
            <family val="2"/>
          </rPr>
          <t xml:space="preserve">
Source: 1973/74 BOU Annual report</t>
        </r>
      </text>
    </comment>
    <comment ref="O6" authorId="0" shapeId="0" xr:uid="{00000000-0006-0000-0300-000013000000}">
      <text>
        <r>
          <rPr>
            <b/>
            <sz val="9"/>
            <color indexed="81"/>
            <rFont val="Tahoma"/>
            <family val="2"/>
          </rPr>
          <t>Judith Kemigisa:</t>
        </r>
        <r>
          <rPr>
            <sz val="9"/>
            <color indexed="81"/>
            <rFont val="Tahoma"/>
            <family val="2"/>
          </rPr>
          <t xml:space="preserve">
Source: BOU Annual Report 1973/74
</t>
        </r>
      </text>
    </comment>
    <comment ref="P6" authorId="0" shapeId="0" xr:uid="{00000000-0006-0000-0300-000014000000}">
      <text>
        <r>
          <rPr>
            <b/>
            <sz val="9"/>
            <color indexed="81"/>
            <rFont val="Tahoma"/>
            <family val="2"/>
          </rPr>
          <t>Judith Kemigisa:</t>
        </r>
        <r>
          <rPr>
            <sz val="9"/>
            <color indexed="81"/>
            <rFont val="Tahoma"/>
            <family val="2"/>
          </rPr>
          <t xml:space="preserve">
</t>
        </r>
        <r>
          <rPr>
            <b/>
            <sz val="9"/>
            <color indexed="81"/>
            <rFont val="Tahoma"/>
            <family val="2"/>
          </rPr>
          <t xml:space="preserve">Source: </t>
        </r>
        <r>
          <rPr>
            <sz val="9"/>
            <color indexed="81"/>
            <rFont val="Tahoma"/>
            <family val="2"/>
          </rPr>
          <t>BTTB 81/82 -86/87
(For 1974/75 to 19780/81)</t>
        </r>
      </text>
    </comment>
    <comment ref="W6" authorId="0" shapeId="0" xr:uid="{00000000-0006-0000-0300-000015000000}">
      <text>
        <r>
          <rPr>
            <b/>
            <sz val="9"/>
            <color indexed="81"/>
            <rFont val="Tahoma"/>
            <family val="2"/>
          </rPr>
          <t>Judith Kemigisa:</t>
        </r>
        <r>
          <rPr>
            <sz val="9"/>
            <color indexed="81"/>
            <rFont val="Tahoma"/>
            <family val="2"/>
          </rPr>
          <t xml:space="preserve">
</t>
        </r>
        <r>
          <rPr>
            <b/>
            <sz val="9"/>
            <color indexed="81"/>
            <rFont val="Tahoma"/>
            <family val="2"/>
          </rPr>
          <t>Source</t>
        </r>
        <r>
          <rPr>
            <sz val="9"/>
            <color indexed="81"/>
            <rFont val="Tahoma"/>
            <family val="2"/>
          </rPr>
          <t>: BTTB 1984-85</t>
        </r>
      </text>
    </comment>
    <comment ref="X6" authorId="0" shapeId="0" xr:uid="{00000000-0006-0000-0300-000016000000}">
      <text>
        <r>
          <rPr>
            <b/>
            <sz val="9"/>
            <color indexed="81"/>
            <rFont val="Tahoma"/>
            <family val="2"/>
          </rPr>
          <t>Judith Kemigisa:</t>
        </r>
        <r>
          <rPr>
            <sz val="9"/>
            <color indexed="81"/>
            <rFont val="Tahoma"/>
            <family val="2"/>
          </rPr>
          <t xml:space="preserve">
BTTB 84/85</t>
        </r>
      </text>
    </comment>
    <comment ref="AB6" authorId="0" shapeId="0" xr:uid="{00000000-0006-0000-0300-000017000000}">
      <text>
        <r>
          <rPr>
            <b/>
            <sz val="9"/>
            <color indexed="81"/>
            <rFont val="Tahoma"/>
            <family val="2"/>
          </rPr>
          <t xml:space="preserve">Judith Kemigisa:
</t>
        </r>
        <r>
          <rPr>
            <sz val="9"/>
            <color indexed="81"/>
            <rFont val="Tahoma"/>
            <family val="2"/>
          </rPr>
          <t xml:space="preserve">
Currency reform was announced in May 1987, to reduce liquidity in the economy  and save the public the inconvenience of handling large sums of money to carry out transactions. 
One new USHS was issued for every 100 old USHs. 
BTTB 91-92</t>
        </r>
      </text>
    </comment>
    <comment ref="AC6" authorId="0" shapeId="0" xr:uid="{00000000-0006-0000-0300-000018000000}">
      <text>
        <r>
          <rPr>
            <b/>
            <sz val="9"/>
            <color indexed="81"/>
            <rFont val="Tahoma"/>
            <family val="2"/>
          </rPr>
          <t>Judith Kemigisa:</t>
        </r>
        <r>
          <rPr>
            <sz val="9"/>
            <color indexed="81"/>
            <rFont val="Tahoma"/>
            <family val="2"/>
          </rPr>
          <t xml:space="preserve">
Source: BTTB 1990-91</t>
        </r>
      </text>
    </comment>
    <comment ref="AE6" authorId="0" shapeId="0" xr:uid="{00000000-0006-0000-0300-000019000000}">
      <text>
        <r>
          <rPr>
            <b/>
            <sz val="9"/>
            <color indexed="81"/>
            <rFont val="Tahoma"/>
            <family val="2"/>
          </rPr>
          <t>Judith Kemigisa:</t>
        </r>
        <r>
          <rPr>
            <sz val="9"/>
            <color indexed="81"/>
            <rFont val="Tahoma"/>
            <family val="2"/>
          </rPr>
          <t xml:space="preserve">
</t>
        </r>
        <r>
          <rPr>
            <b/>
            <sz val="9"/>
            <color indexed="81"/>
            <rFont val="Tahoma"/>
            <family val="2"/>
          </rPr>
          <t>Source</t>
        </r>
        <r>
          <rPr>
            <sz val="9"/>
            <color indexed="81"/>
            <rFont val="Tahoma"/>
            <family val="2"/>
          </rPr>
          <t>: BOU Annual report 1986- 1991
94.43 billion as at June 1990</t>
        </r>
      </text>
    </comment>
    <comment ref="AF6" authorId="0" shapeId="0" xr:uid="{00000000-0006-0000-0300-00001A000000}">
      <text>
        <r>
          <rPr>
            <b/>
            <sz val="9"/>
            <color indexed="81"/>
            <rFont val="Tahoma"/>
            <family val="2"/>
          </rPr>
          <t>Judith Kemigisa:</t>
        </r>
        <r>
          <rPr>
            <sz val="9"/>
            <color indexed="81"/>
            <rFont val="Tahoma"/>
            <family val="2"/>
          </rPr>
          <t xml:space="preserve">
Source: BOU Annual Report 1986 - 1991 
138.55 billion as at June 1991</t>
        </r>
      </text>
    </comment>
    <comment ref="AG6" authorId="1" shapeId="0" xr:uid="{00000000-0006-0000-0300-00001B000000}">
      <text>
        <r>
          <rPr>
            <b/>
            <sz val="9"/>
            <color indexed="81"/>
            <rFont val="Tahoma"/>
            <family val="2"/>
          </rPr>
          <t>Judith Kemigisa: 
Source:</t>
        </r>
        <r>
          <rPr>
            <sz val="9"/>
            <color indexed="81"/>
            <rFont val="Tahoma"/>
            <family val="2"/>
          </rPr>
          <t xml:space="preserve"> BoU Database
</t>
        </r>
      </text>
    </comment>
    <comment ref="A10" authorId="1" shapeId="0" xr:uid="{D05D18CB-09F4-4358-A5CD-555E2D45E6E6}">
      <text>
        <r>
          <rPr>
            <b/>
            <sz val="9"/>
            <color indexed="81"/>
            <rFont val="Tahoma"/>
            <family val="2"/>
          </rPr>
          <t xml:space="preserve">PSC worksheet with the sector breakdown does not include loans and advances made by the central bank. </t>
        </r>
      </text>
    </comment>
    <comment ref="K10" authorId="1" shapeId="0" xr:uid="{00000000-0006-0000-0300-00001D000000}">
      <text>
        <r>
          <rPr>
            <b/>
            <sz val="9"/>
            <color indexed="81"/>
            <rFont val="Tahoma"/>
            <family val="2"/>
          </rPr>
          <t xml:space="preserve">Source: BOU Annual Report
</t>
        </r>
      </text>
    </comment>
    <comment ref="L10" authorId="0" shapeId="0" xr:uid="{00000000-0006-0000-0300-00001E000000}">
      <text>
        <r>
          <rPr>
            <b/>
            <sz val="9"/>
            <color indexed="81"/>
            <rFont val="Tahoma"/>
            <family val="2"/>
          </rPr>
          <t>Judith Kemigisa:</t>
        </r>
        <r>
          <rPr>
            <sz val="9"/>
            <color indexed="81"/>
            <rFont val="Tahoma"/>
            <family val="2"/>
          </rPr>
          <t xml:space="preserve">
</t>
        </r>
        <r>
          <rPr>
            <b/>
            <sz val="9"/>
            <color indexed="81"/>
            <rFont val="Tahoma"/>
            <family val="2"/>
          </rPr>
          <t>Source</t>
        </r>
        <r>
          <rPr>
            <sz val="9"/>
            <color indexed="81"/>
            <rFont val="Tahoma"/>
            <family val="2"/>
          </rPr>
          <t xml:space="preserve">: BOU Annual report 1973/74
( millions of shillings) </t>
        </r>
      </text>
    </comment>
    <comment ref="M10" authorId="0" shapeId="0" xr:uid="{00000000-0006-0000-0300-00001F000000}">
      <text>
        <r>
          <rPr>
            <b/>
            <sz val="9"/>
            <color indexed="81"/>
            <rFont val="Tahoma"/>
            <family val="2"/>
          </rPr>
          <t>Judith Kemigisa:</t>
        </r>
        <r>
          <rPr>
            <sz val="9"/>
            <color indexed="81"/>
            <rFont val="Tahoma"/>
            <family val="2"/>
          </rPr>
          <t xml:space="preserve">
</t>
        </r>
        <r>
          <rPr>
            <b/>
            <sz val="9"/>
            <color indexed="81"/>
            <rFont val="Tahoma"/>
            <family val="2"/>
          </rPr>
          <t>Source:</t>
        </r>
        <r>
          <rPr>
            <sz val="9"/>
            <color indexed="81"/>
            <rFont val="Tahoma"/>
            <family val="2"/>
          </rPr>
          <t xml:space="preserve"> BOU Annual report 1973/74</t>
        </r>
      </text>
    </comment>
    <comment ref="N10" authorId="0" shapeId="0" xr:uid="{00000000-0006-0000-0300-000020000000}">
      <text>
        <r>
          <rPr>
            <b/>
            <sz val="9"/>
            <color indexed="81"/>
            <rFont val="Tahoma"/>
            <family val="2"/>
          </rPr>
          <t>Judith Kemigisa:</t>
        </r>
        <r>
          <rPr>
            <sz val="9"/>
            <color indexed="81"/>
            <rFont val="Tahoma"/>
            <family val="2"/>
          </rPr>
          <t xml:space="preserve">
Source: BOU Annual report 1973/74</t>
        </r>
      </text>
    </comment>
    <comment ref="O10" authorId="0" shapeId="0" xr:uid="{00000000-0006-0000-0300-000021000000}">
      <text>
        <r>
          <rPr>
            <b/>
            <sz val="9"/>
            <color indexed="81"/>
            <rFont val="Tahoma"/>
            <family val="2"/>
          </rPr>
          <t>Judith Kemigisa:</t>
        </r>
        <r>
          <rPr>
            <sz val="9"/>
            <color indexed="81"/>
            <rFont val="Tahoma"/>
            <family val="2"/>
          </rPr>
          <t xml:space="preserve">
</t>
        </r>
        <r>
          <rPr>
            <b/>
            <sz val="9"/>
            <color indexed="81"/>
            <rFont val="Tahoma"/>
            <family val="2"/>
          </rPr>
          <t>Source</t>
        </r>
        <r>
          <rPr>
            <sz val="9"/>
            <color indexed="81"/>
            <rFont val="Tahoma"/>
            <family val="2"/>
          </rPr>
          <t>: BoU Annual report 1973/74</t>
        </r>
      </text>
    </comment>
    <comment ref="P10" authorId="0" shapeId="0" xr:uid="{00000000-0006-0000-0300-000022000000}">
      <text>
        <r>
          <rPr>
            <b/>
            <sz val="9"/>
            <color indexed="81"/>
            <rFont val="Tahoma"/>
            <family val="2"/>
          </rPr>
          <t>Judith Kemigisa:</t>
        </r>
        <r>
          <rPr>
            <sz val="9"/>
            <color indexed="81"/>
            <rFont val="Tahoma"/>
            <family val="2"/>
          </rPr>
          <t xml:space="preserve">
</t>
        </r>
        <r>
          <rPr>
            <b/>
            <sz val="9"/>
            <color indexed="81"/>
            <rFont val="Tahoma"/>
            <family val="2"/>
          </rPr>
          <t>Source:</t>
        </r>
        <r>
          <rPr>
            <sz val="9"/>
            <color indexed="81"/>
            <rFont val="Tahoma"/>
            <family val="2"/>
          </rPr>
          <t xml:space="preserve"> BTTB 81/82 -86/87
(For 1974/75 to 19780/81)</t>
        </r>
      </text>
    </comment>
    <comment ref="W10" authorId="0" shapeId="0" xr:uid="{00000000-0006-0000-0300-000023000000}">
      <text>
        <r>
          <rPr>
            <b/>
            <sz val="9"/>
            <color indexed="81"/>
            <rFont val="Tahoma"/>
            <family val="2"/>
          </rPr>
          <t>Judith Kemigisa:</t>
        </r>
        <r>
          <rPr>
            <sz val="9"/>
            <color indexed="81"/>
            <rFont val="Tahoma"/>
            <family val="2"/>
          </rPr>
          <t xml:space="preserve">
</t>
        </r>
        <r>
          <rPr>
            <b/>
            <sz val="9"/>
            <color indexed="81"/>
            <rFont val="Tahoma"/>
            <family val="2"/>
          </rPr>
          <t>Source:</t>
        </r>
        <r>
          <rPr>
            <sz val="9"/>
            <color indexed="81"/>
            <rFont val="Tahoma"/>
            <family val="2"/>
          </rPr>
          <t xml:space="preserve"> BTTB 1984/85</t>
        </r>
      </text>
    </comment>
    <comment ref="X10" authorId="0" shapeId="0" xr:uid="{00000000-0006-0000-0300-000024000000}">
      <text>
        <r>
          <rPr>
            <b/>
            <sz val="9"/>
            <color indexed="81"/>
            <rFont val="Tahoma"/>
            <family val="2"/>
          </rPr>
          <t>Judith Kemigisa:</t>
        </r>
        <r>
          <rPr>
            <sz val="9"/>
            <color indexed="81"/>
            <rFont val="Tahoma"/>
            <family val="2"/>
          </rPr>
          <t xml:space="preserve">
</t>
        </r>
        <r>
          <rPr>
            <b/>
            <sz val="9"/>
            <color indexed="81"/>
            <rFont val="Tahoma"/>
            <family val="2"/>
          </rPr>
          <t>Source:</t>
        </r>
        <r>
          <rPr>
            <sz val="9"/>
            <color indexed="81"/>
            <rFont val="Tahoma"/>
            <family val="2"/>
          </rPr>
          <t xml:space="preserve"> BTTB  1987-1988</t>
        </r>
      </text>
    </comment>
    <comment ref="AA10" authorId="0" shapeId="0" xr:uid="{00000000-0006-0000-0300-000025000000}">
      <text>
        <r>
          <rPr>
            <b/>
            <sz val="9"/>
            <color indexed="81"/>
            <rFont val="Tahoma"/>
            <family val="2"/>
          </rPr>
          <t>Judith Kemigisa:</t>
        </r>
        <r>
          <rPr>
            <sz val="9"/>
            <color indexed="81"/>
            <rFont val="Tahoma"/>
            <family val="2"/>
          </rPr>
          <t xml:space="preserve">
</t>
        </r>
        <r>
          <rPr>
            <b/>
            <sz val="9"/>
            <color indexed="81"/>
            <rFont val="Tahoma"/>
            <family val="2"/>
          </rPr>
          <t>Source from 1985/86:</t>
        </r>
        <r>
          <rPr>
            <sz val="9"/>
            <color indexed="81"/>
            <rFont val="Tahoma"/>
            <family val="2"/>
          </rPr>
          <t xml:space="preserve"> BOU Database</t>
        </r>
      </text>
    </comment>
    <comment ref="AA11" authorId="0" shapeId="0" xr:uid="{00000000-0006-0000-0300-000027000000}">
      <text>
        <r>
          <rPr>
            <b/>
            <sz val="9"/>
            <color indexed="81"/>
            <rFont val="Tahoma"/>
            <family val="2"/>
          </rPr>
          <t>Judith Kemigisa:</t>
        </r>
        <r>
          <rPr>
            <sz val="9"/>
            <color indexed="81"/>
            <rFont val="Tahoma"/>
            <family val="2"/>
          </rPr>
          <t xml:space="preserve">
</t>
        </r>
        <r>
          <rPr>
            <b/>
            <sz val="9"/>
            <color indexed="81"/>
            <rFont val="Tahoma"/>
            <family val="2"/>
          </rPr>
          <t xml:space="preserve">Source </t>
        </r>
        <r>
          <rPr>
            <sz val="9"/>
            <color indexed="81"/>
            <rFont val="Tahoma"/>
            <family val="2"/>
          </rPr>
          <t xml:space="preserve">: BOU Database
</t>
        </r>
      </text>
    </comment>
    <comment ref="H18" authorId="0" shapeId="0" xr:uid="{00000000-0006-0000-0300-000028000000}">
      <text>
        <r>
          <rPr>
            <b/>
            <sz val="9"/>
            <color indexed="81"/>
            <rFont val="Tahoma"/>
            <family val="2"/>
          </rPr>
          <t>Judith Kemigisa:</t>
        </r>
        <r>
          <rPr>
            <sz val="9"/>
            <color indexed="81"/>
            <rFont val="Tahoma"/>
            <family val="2"/>
          </rPr>
          <t xml:space="preserve">
</t>
        </r>
        <r>
          <rPr>
            <b/>
            <sz val="9"/>
            <color indexed="81"/>
            <rFont val="Tahoma"/>
            <family val="2"/>
          </rPr>
          <t>Source:</t>
        </r>
        <r>
          <rPr>
            <sz val="9"/>
            <color indexed="81"/>
            <rFont val="Tahoma"/>
            <family val="2"/>
          </rPr>
          <t xml:space="preserve"> IMF database</t>
        </r>
      </text>
    </comment>
    <comment ref="A23" authorId="1" shapeId="0" xr:uid="{6611E234-C8EE-4FB8-9E3C-74D5AA8521E2}">
      <text>
        <r>
          <rPr>
            <b/>
            <sz val="9"/>
            <color indexed="81"/>
            <rFont val="Tahoma"/>
            <family val="2"/>
          </rPr>
          <t>A bank deposit rate, also known as an interest rate on deposits or savings rate, refers to the interest that a bank pays to its customers for depositing their money in a savings account</t>
        </r>
      </text>
    </comment>
    <comment ref="I23" authorId="1" shapeId="0" xr:uid="{9FFCF983-39EB-482C-9B67-4F4BEFF5DA19}">
      <text>
        <r>
          <rPr>
            <b/>
            <sz val="9"/>
            <color indexed="81"/>
            <rFont val="Tahoma"/>
            <family val="2"/>
          </rPr>
          <t xml:space="preserve">Source: Is Uganda an emerging economy?
A report for the OECD project ”Emerging Africa”
by
Arne Bigsten and Steve Kayizzi-Mugerwa
</t>
        </r>
      </text>
    </comment>
    <comment ref="X23" authorId="1" shapeId="0" xr:uid="{CD7279B7-69D4-4A13-B582-5071523678E4}">
      <text>
        <r>
          <rPr>
            <b/>
            <sz val="9"/>
            <color indexed="81"/>
            <rFont val="Tahoma"/>
            <family val="2"/>
          </rPr>
          <t>Source: BOU database</t>
        </r>
      </text>
    </comment>
    <comment ref="G25" authorId="1" shapeId="0" xr:uid="{00000000-0006-0000-0300-000029000000}">
      <text>
        <r>
          <rPr>
            <b/>
            <sz val="9"/>
            <color indexed="81"/>
            <rFont val="Tahoma"/>
            <family val="2"/>
          </rPr>
          <t>Judith: The The first issue Ugandan shilling (UGS), was introduced in 1966 and replaced the East African shilling at par. In 1987, the government issued a new shilling which received the currency symbol of UGX.</t>
        </r>
      </text>
    </comment>
    <comment ref="U25" authorId="1" shapeId="0" xr:uid="{00000000-0006-0000-0300-00002A000000}">
      <text>
        <r>
          <rPr>
            <b/>
            <sz val="9"/>
            <color indexed="81"/>
            <rFont val="Tahoma"/>
            <family val="2"/>
          </rPr>
          <t xml:space="preserve">Source: World Bank database
</t>
        </r>
      </text>
    </comment>
    <comment ref="V25" authorId="0" shapeId="0" xr:uid="{00000000-0006-0000-0300-00002B000000}">
      <text>
        <r>
          <rPr>
            <b/>
            <sz val="9"/>
            <color indexed="81"/>
            <rFont val="Tahoma"/>
            <family val="2"/>
          </rPr>
          <t>Judith Kemigisa:</t>
        </r>
        <r>
          <rPr>
            <sz val="9"/>
            <color indexed="81"/>
            <rFont val="Tahoma"/>
            <family val="2"/>
          </rPr>
          <t xml:space="preserve">
Source: IMF database</t>
        </r>
      </text>
    </comment>
    <comment ref="X25" authorId="0" shapeId="0" xr:uid="{00000000-0006-0000-0300-00002C000000}">
      <text>
        <r>
          <rPr>
            <b/>
            <sz val="9"/>
            <color indexed="81"/>
            <rFont val="Tahoma"/>
            <family val="2"/>
          </rPr>
          <t>Judith Kemigisa:</t>
        </r>
        <r>
          <rPr>
            <sz val="9"/>
            <color indexed="81"/>
            <rFont val="Tahoma"/>
            <family val="2"/>
          </rPr>
          <t xml:space="preserve">
Source: BOU database
</t>
        </r>
      </text>
    </comment>
    <comment ref="AN25" authorId="0" shapeId="0" xr:uid="{00000000-0006-0000-0300-00002D000000}">
      <text>
        <r>
          <rPr>
            <b/>
            <sz val="9"/>
            <color indexed="81"/>
            <rFont val="Tahoma"/>
            <family val="2"/>
          </rPr>
          <t>Judith Kemigisa:</t>
        </r>
        <r>
          <rPr>
            <sz val="9"/>
            <color indexed="81"/>
            <rFont val="Tahoma"/>
            <family val="2"/>
          </rPr>
          <t xml:space="preserve">
Source: BOU
</t>
        </r>
      </text>
    </comment>
    <comment ref="AU27" authorId="0" shapeId="0" xr:uid="{00000000-0006-0000-0300-00002E000000}">
      <text>
        <r>
          <rPr>
            <b/>
            <sz val="9"/>
            <color indexed="81"/>
            <rFont val="Tahoma"/>
            <family val="2"/>
          </rPr>
          <t>Judith Kemigisa:</t>
        </r>
        <r>
          <rPr>
            <sz val="9"/>
            <color indexed="81"/>
            <rFont val="Tahoma"/>
            <family val="2"/>
          </rPr>
          <t xml:space="preserve">
The overall IBR data from the IMF database ends here. </t>
        </r>
      </text>
    </comment>
    <comment ref="AV27" authorId="0" shapeId="0" xr:uid="{00000000-0006-0000-0300-00002F000000}">
      <text>
        <r>
          <rPr>
            <b/>
            <sz val="9"/>
            <color indexed="81"/>
            <rFont val="Tahoma"/>
            <family val="2"/>
          </rPr>
          <t>Judith Kemigisa:</t>
        </r>
        <r>
          <rPr>
            <sz val="9"/>
            <color indexed="81"/>
            <rFont val="Tahoma"/>
            <family val="2"/>
          </rPr>
          <t xml:space="preserve">
Overall IBR data from BOU database starts here. </t>
        </r>
      </text>
    </comment>
    <comment ref="V30" authorId="0" shapeId="0" xr:uid="{00000000-0006-0000-0300-000031000000}">
      <text>
        <r>
          <rPr>
            <b/>
            <sz val="9"/>
            <color indexed="81"/>
            <rFont val="Tahoma"/>
            <family val="2"/>
          </rPr>
          <t>Judith Kemigisa:</t>
        </r>
        <r>
          <rPr>
            <sz val="9"/>
            <color indexed="81"/>
            <rFont val="Tahoma"/>
            <family val="2"/>
          </rPr>
          <t xml:space="preserve">
</t>
        </r>
        <r>
          <rPr>
            <b/>
            <sz val="9"/>
            <color indexed="81"/>
            <rFont val="Tahoma"/>
            <family val="2"/>
          </rPr>
          <t>Source</t>
        </r>
        <r>
          <rPr>
            <sz val="9"/>
            <color indexed="81"/>
            <rFont val="Tahoma"/>
            <family val="2"/>
          </rPr>
          <t xml:space="preserve">: BTTB 1987-1988
</t>
        </r>
      </text>
    </comment>
    <comment ref="X30" authorId="1" shapeId="0" xr:uid="{00000000-0006-0000-0300-000032000000}">
      <text>
        <r>
          <rPr>
            <b/>
            <sz val="9"/>
            <color indexed="81"/>
            <rFont val="Tahoma"/>
            <family val="2"/>
          </rPr>
          <t>Judith Kemigisa
Source:</t>
        </r>
        <r>
          <rPr>
            <sz val="9"/>
            <color indexed="81"/>
            <rFont val="Tahoma"/>
            <family val="2"/>
          </rPr>
          <t xml:space="preserve"> BoU database</t>
        </r>
      </text>
    </comment>
    <comment ref="AH34" authorId="0" shapeId="0" xr:uid="{00000000-0006-0000-0300-000033000000}">
      <text>
        <r>
          <rPr>
            <b/>
            <sz val="9"/>
            <color indexed="81"/>
            <rFont val="Tahoma"/>
            <family val="2"/>
          </rPr>
          <t>Judith Kemigisa:</t>
        </r>
        <r>
          <rPr>
            <sz val="9"/>
            <color indexed="81"/>
            <rFont val="Tahoma"/>
            <family val="2"/>
          </rPr>
          <t xml:space="preserve">
Source: BOU Database</t>
        </r>
      </text>
    </comment>
    <comment ref="AT38" authorId="1" shapeId="0" xr:uid="{00000000-0006-0000-0300-000034000000}">
      <text>
        <r>
          <rPr>
            <b/>
            <sz val="9"/>
            <color indexed="81"/>
            <rFont val="Tahoma"/>
            <family val="2"/>
          </rPr>
          <t>Source:</t>
        </r>
        <r>
          <rPr>
            <sz val="9"/>
            <color indexed="81"/>
            <rFont val="Tahoma"/>
            <family val="2"/>
          </rPr>
          <t xml:space="preserve"> BoU database</t>
        </r>
      </text>
    </comment>
    <comment ref="V40" authorId="0" shapeId="0" xr:uid="{00000000-0006-0000-0300-000035000000}">
      <text>
        <r>
          <rPr>
            <b/>
            <sz val="9"/>
            <color indexed="81"/>
            <rFont val="Tahoma"/>
            <family val="2"/>
          </rPr>
          <t>Judith Kemigisa:</t>
        </r>
        <r>
          <rPr>
            <sz val="9"/>
            <color indexed="81"/>
            <rFont val="Tahoma"/>
            <family val="2"/>
          </rPr>
          <t xml:space="preserve">
</t>
        </r>
        <r>
          <rPr>
            <b/>
            <sz val="9"/>
            <color indexed="81"/>
            <rFont val="Tahoma"/>
            <family val="2"/>
          </rPr>
          <t>Source:</t>
        </r>
        <r>
          <rPr>
            <sz val="9"/>
            <color indexed="81"/>
            <rFont val="Tahoma"/>
            <family val="2"/>
          </rPr>
          <t xml:space="preserve"> BTTBs 1987-1988</t>
        </r>
      </text>
    </comment>
    <comment ref="A45" authorId="1" shapeId="0" xr:uid="{00000000-0006-0000-0300-000036000000}">
      <text>
        <r>
          <rPr>
            <b/>
            <sz val="9"/>
            <color indexed="81"/>
            <rFont val="Tahoma"/>
            <family val="2"/>
          </rPr>
          <t xml:space="preserve">Determinant on treasury bills.
Rediscount means exchanging (rediscounting) securities against a price that had already been exchanged (discounted) before. </t>
        </r>
      </text>
    </comment>
    <comment ref="V45" authorId="0" shapeId="0" xr:uid="{00000000-0006-0000-0300-000037000000}">
      <text>
        <r>
          <rPr>
            <b/>
            <sz val="9"/>
            <color indexed="81"/>
            <rFont val="Tahoma"/>
            <family val="2"/>
          </rPr>
          <t>Judith Kemigisa:</t>
        </r>
        <r>
          <rPr>
            <sz val="9"/>
            <color indexed="81"/>
            <rFont val="Tahoma"/>
            <family val="2"/>
          </rPr>
          <t xml:space="preserve">
</t>
        </r>
        <r>
          <rPr>
            <b/>
            <sz val="9"/>
            <color indexed="81"/>
            <rFont val="Tahoma"/>
            <family val="2"/>
          </rPr>
          <t>Source</t>
        </r>
        <r>
          <rPr>
            <sz val="9"/>
            <color indexed="81"/>
            <rFont val="Tahoma"/>
            <family val="2"/>
          </rPr>
          <t xml:space="preserve">: BTTB 1987-1988
</t>
        </r>
      </text>
    </comment>
    <comment ref="X45" authorId="0" shapeId="0" xr:uid="{00000000-0006-0000-0300-000038000000}">
      <text>
        <r>
          <rPr>
            <b/>
            <sz val="9"/>
            <color indexed="81"/>
            <rFont val="Tahoma"/>
            <family val="2"/>
          </rPr>
          <t>Judith Kemigisa:</t>
        </r>
        <r>
          <rPr>
            <sz val="9"/>
            <color indexed="81"/>
            <rFont val="Tahoma"/>
            <family val="2"/>
          </rPr>
          <t xml:space="preserve">
</t>
        </r>
        <r>
          <rPr>
            <b/>
            <sz val="9"/>
            <color indexed="81"/>
            <rFont val="Tahoma"/>
            <family val="2"/>
          </rPr>
          <t>Source from 1982/83:</t>
        </r>
        <r>
          <rPr>
            <sz val="9"/>
            <color indexed="81"/>
            <rFont val="Tahoma"/>
            <family val="2"/>
          </rPr>
          <t xml:space="preserve"> BOU Database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hp</author>
  </authors>
  <commentList>
    <comment ref="E9" authorId="0" shapeId="0" xr:uid="{4349D6A2-6745-4099-B269-BA2960960DF1}">
      <text>
        <r>
          <rPr>
            <sz val="9"/>
            <color indexed="81"/>
            <rFont val="Tahoma"/>
            <family val="2"/>
          </rPr>
          <t xml:space="preserve">
Included growth rates and sectoral composition</t>
        </r>
      </text>
    </comment>
  </commentList>
</comments>
</file>

<file path=xl/sharedStrings.xml><?xml version="1.0" encoding="utf-8"?>
<sst xmlns="http://schemas.openxmlformats.org/spreadsheetml/2006/main" count="1568" uniqueCount="319">
  <si>
    <t>services</t>
  </si>
  <si>
    <t>Industry</t>
  </si>
  <si>
    <t>Agriculture</t>
  </si>
  <si>
    <t>Growth rates</t>
  </si>
  <si>
    <t>2022/23</t>
  </si>
  <si>
    <t>2021/22</t>
  </si>
  <si>
    <t>2020/21</t>
  </si>
  <si>
    <t>2019/20</t>
  </si>
  <si>
    <t>2018/19</t>
  </si>
  <si>
    <t>2017/18</t>
  </si>
  <si>
    <t>2016/17</t>
  </si>
  <si>
    <t>2015/16</t>
  </si>
  <si>
    <t>2014/15</t>
  </si>
  <si>
    <t>2013/14</t>
  </si>
  <si>
    <t>2012/13</t>
  </si>
  <si>
    <t>2011/12</t>
  </si>
  <si>
    <t>2010/11</t>
  </si>
  <si>
    <t>2009/10</t>
  </si>
  <si>
    <t>2008/09</t>
  </si>
  <si>
    <t>2007/08</t>
  </si>
  <si>
    <t>2006/07</t>
  </si>
  <si>
    <t>2005/06</t>
  </si>
  <si>
    <t>2004/05</t>
  </si>
  <si>
    <t>2003/04</t>
  </si>
  <si>
    <t>2002/03</t>
  </si>
  <si>
    <t>2001/02</t>
  </si>
  <si>
    <t>2000/01</t>
  </si>
  <si>
    <t>1999/00</t>
  </si>
  <si>
    <t>1998/99</t>
  </si>
  <si>
    <t>1997/98</t>
  </si>
  <si>
    <t>1996/97</t>
  </si>
  <si>
    <t>1995/96</t>
  </si>
  <si>
    <t>1994/95</t>
  </si>
  <si>
    <t>1993/94</t>
  </si>
  <si>
    <t>1992/93</t>
  </si>
  <si>
    <t>1991/92</t>
  </si>
  <si>
    <t>1990/91</t>
  </si>
  <si>
    <t>1989/90</t>
  </si>
  <si>
    <t>1988/89</t>
  </si>
  <si>
    <t>1987/88</t>
  </si>
  <si>
    <t>1986/87</t>
  </si>
  <si>
    <t>1985/86</t>
  </si>
  <si>
    <t>1984/85</t>
  </si>
  <si>
    <t>1983/84</t>
  </si>
  <si>
    <t>1982/83</t>
  </si>
  <si>
    <t>1981/82</t>
  </si>
  <si>
    <t>1970/71</t>
  </si>
  <si>
    <t>1969/70</t>
  </si>
  <si>
    <t>1968/69</t>
  </si>
  <si>
    <t>1967/68</t>
  </si>
  <si>
    <t>1966/67</t>
  </si>
  <si>
    <t>1965/66</t>
  </si>
  <si>
    <t>1964/65</t>
  </si>
  <si>
    <t>1963/64</t>
  </si>
  <si>
    <t>1962/63</t>
  </si>
  <si>
    <t>1961/62</t>
  </si>
  <si>
    <t>1960/61</t>
  </si>
  <si>
    <t>1959/60</t>
  </si>
  <si>
    <t>1971/72</t>
  </si>
  <si>
    <t>1972/73</t>
  </si>
  <si>
    <t>1973/74</t>
  </si>
  <si>
    <t>1974/75</t>
  </si>
  <si>
    <t>1975/76</t>
  </si>
  <si>
    <t>1976/77</t>
  </si>
  <si>
    <t>1977/78</t>
  </si>
  <si>
    <t>1978/79</t>
  </si>
  <si>
    <t>1979/80</t>
  </si>
  <si>
    <t>1980/81</t>
  </si>
  <si>
    <t>Sectors</t>
  </si>
  <si>
    <t>Shares</t>
  </si>
  <si>
    <t>Exchange rates</t>
  </si>
  <si>
    <t>Conversion factor</t>
  </si>
  <si>
    <t>GDP Per Capita US($)</t>
  </si>
  <si>
    <t>Revenues and Grants</t>
  </si>
  <si>
    <t xml:space="preserve">  Revenues</t>
  </si>
  <si>
    <t xml:space="preserve">    URA</t>
  </si>
  <si>
    <t xml:space="preserve">    Non-URA</t>
  </si>
  <si>
    <t xml:space="preserve">    Oil Revenues</t>
  </si>
  <si>
    <t xml:space="preserve">   Grants</t>
  </si>
  <si>
    <t xml:space="preserve">      Budget Support</t>
  </si>
  <si>
    <t xml:space="preserve">      Project Support</t>
  </si>
  <si>
    <t>Expenditure and Lending</t>
  </si>
  <si>
    <t xml:space="preserve">  Current Expenditures</t>
  </si>
  <si>
    <t xml:space="preserve">    Wages and Salaries</t>
  </si>
  <si>
    <t xml:space="preserve">    Interest Payments</t>
  </si>
  <si>
    <t xml:space="preserve">        Domestic</t>
  </si>
  <si>
    <t xml:space="preserve">        External</t>
  </si>
  <si>
    <t xml:space="preserve">    Other Recurr. Expenditures</t>
  </si>
  <si>
    <t>Development Expenditures</t>
  </si>
  <si>
    <t xml:space="preserve">      Domestic Development</t>
  </si>
  <si>
    <t xml:space="preserve">      External Development</t>
  </si>
  <si>
    <t>Net Lending/Repayments</t>
  </si>
  <si>
    <t xml:space="preserve">      O/w: HPPs</t>
  </si>
  <si>
    <t xml:space="preserve">          O/w: GoU</t>
  </si>
  <si>
    <t xml:space="preserve">          O/w: Eximbank</t>
  </si>
  <si>
    <t xml:space="preserve">      O/w: BOU Recapitalisation</t>
  </si>
  <si>
    <t>Domestic Arrears Repaym.</t>
  </si>
  <si>
    <t>Domestic Balance</t>
  </si>
  <si>
    <t>Primary Balance</t>
  </si>
  <si>
    <t>Overall Fiscal Bal. (excl. Grants)</t>
  </si>
  <si>
    <t>Overall Fiscal Bal. (incl. Grants)</t>
  </si>
  <si>
    <t>Financing:</t>
  </si>
  <si>
    <t xml:space="preserve">  External Financing (Net)</t>
  </si>
  <si>
    <t xml:space="preserve">         Deposits</t>
  </si>
  <si>
    <t xml:space="preserve">         Disbursements</t>
  </si>
  <si>
    <t xml:space="preserve">                Budget Support Loans</t>
  </si>
  <si>
    <t xml:space="preserve">                 Project Loans</t>
  </si>
  <si>
    <t xml:space="preserve">          Armotization</t>
  </si>
  <si>
    <t xml:space="preserve">  Domestic Financing (Net)</t>
  </si>
  <si>
    <t xml:space="preserve">    Bank Financing (Net)</t>
  </si>
  <si>
    <t xml:space="preserve">    Non-bank Financing (Net)</t>
  </si>
  <si>
    <t xml:space="preserve">  Errors and Omissions</t>
  </si>
  <si>
    <t xml:space="preserve"> 1981/82</t>
  </si>
  <si>
    <t xml:space="preserve"> 1982/83</t>
  </si>
  <si>
    <t xml:space="preserve"> 1983/84</t>
  </si>
  <si>
    <t xml:space="preserve"> 1984/85</t>
  </si>
  <si>
    <t xml:space="preserve"> 1985/86</t>
  </si>
  <si>
    <t xml:space="preserve"> 1986/87</t>
  </si>
  <si>
    <t xml:space="preserve"> 1987/88</t>
  </si>
  <si>
    <t xml:space="preserve"> 1988/89</t>
  </si>
  <si>
    <t xml:space="preserve"> 1989/90</t>
  </si>
  <si>
    <t xml:space="preserve"> 1990/91</t>
  </si>
  <si>
    <t xml:space="preserve"> 1991/92</t>
  </si>
  <si>
    <t xml:space="preserve"> 1992/93</t>
  </si>
  <si>
    <t xml:space="preserve"> 1993/94</t>
  </si>
  <si>
    <t xml:space="preserve"> 1994/95</t>
  </si>
  <si>
    <t xml:space="preserve"> 1995/96</t>
  </si>
  <si>
    <t xml:space="preserve"> 1996/97</t>
  </si>
  <si>
    <t xml:space="preserve"> 1997/98</t>
  </si>
  <si>
    <t xml:space="preserve"> 1998/99</t>
  </si>
  <si>
    <t xml:space="preserve"> 1999/00</t>
  </si>
  <si>
    <t xml:space="preserve"> 2000/01</t>
  </si>
  <si>
    <t xml:space="preserve"> 2001/02</t>
  </si>
  <si>
    <t xml:space="preserve"> 2002/03</t>
  </si>
  <si>
    <t xml:space="preserve"> 2003/04</t>
  </si>
  <si>
    <t xml:space="preserve"> 2004/05</t>
  </si>
  <si>
    <t xml:space="preserve"> 2005/06</t>
  </si>
  <si>
    <t xml:space="preserve"> 2006/07</t>
  </si>
  <si>
    <t xml:space="preserve"> 2007/08</t>
  </si>
  <si>
    <t xml:space="preserve"> 2008/09</t>
  </si>
  <si>
    <t xml:space="preserve"> 2009/10</t>
  </si>
  <si>
    <t>Inflation Rates (%)</t>
  </si>
  <si>
    <t xml:space="preserve">…     </t>
  </si>
  <si>
    <t>Rediscount rate (%)</t>
  </si>
  <si>
    <t xml:space="preserve">Inter Bank Rate(Overall) </t>
  </si>
  <si>
    <t>Mining and Quarrying</t>
  </si>
  <si>
    <t>Manufacturing</t>
  </si>
  <si>
    <t>Trade</t>
  </si>
  <si>
    <t xml:space="preserve">Transport and Communication </t>
  </si>
  <si>
    <t xml:space="preserve">Electricity and Water </t>
  </si>
  <si>
    <t xml:space="preserve">Building, Mortgage, Construction and Real Estate </t>
  </si>
  <si>
    <t xml:space="preserve">Business Services </t>
  </si>
  <si>
    <t>Community, Social &amp; Other Services</t>
  </si>
  <si>
    <t>Personal Loans and Household Loans</t>
  </si>
  <si>
    <t xml:space="preserve">Other Services </t>
  </si>
  <si>
    <t>T_Bill_Yields</t>
  </si>
  <si>
    <t xml:space="preserve">     35 Days</t>
  </si>
  <si>
    <t xml:space="preserve">     63 Days</t>
  </si>
  <si>
    <t xml:space="preserve">     91 Days</t>
  </si>
  <si>
    <t xml:space="preserve">   182 Days</t>
  </si>
  <si>
    <t xml:space="preserve">   273 Days</t>
  </si>
  <si>
    <t xml:space="preserve">   364 Days</t>
  </si>
  <si>
    <t>T_Bond Yields</t>
  </si>
  <si>
    <t>2 Years</t>
  </si>
  <si>
    <t>3 Years</t>
  </si>
  <si>
    <t>5 Years</t>
  </si>
  <si>
    <t>10 Years</t>
  </si>
  <si>
    <t>15 Years</t>
  </si>
  <si>
    <t>20 Years</t>
  </si>
  <si>
    <t>Coffee</t>
  </si>
  <si>
    <t xml:space="preserve">                                                                                                                                                                                                                                                                                                                                                                                                                                                                                                                                                                                                                                                                                                                          </t>
  </si>
  <si>
    <t>Private Sector Credit (Ushs Billions)</t>
  </si>
  <si>
    <t>Exchange Rates</t>
  </si>
  <si>
    <t>Remittances</t>
  </si>
  <si>
    <t>Reserves</t>
  </si>
  <si>
    <t>Months of next years imports</t>
  </si>
  <si>
    <t>Trade Balance</t>
  </si>
  <si>
    <t>Total Exports</t>
  </si>
  <si>
    <t>Cotton</t>
  </si>
  <si>
    <t>Tea</t>
  </si>
  <si>
    <t>Tobacco</t>
  </si>
  <si>
    <t>Fish &amp; its prod. (excl. regional)</t>
  </si>
  <si>
    <t>Maize</t>
  </si>
  <si>
    <t>Hides &amp; skins</t>
  </si>
  <si>
    <t>Electricity</t>
  </si>
  <si>
    <t>Gold</t>
  </si>
  <si>
    <t>Simsim</t>
  </si>
  <si>
    <t>Beans</t>
  </si>
  <si>
    <t>Flowers</t>
  </si>
  <si>
    <t>Oil re-exports</t>
  </si>
  <si>
    <t>Cobalt</t>
  </si>
  <si>
    <t>Others</t>
  </si>
  <si>
    <t>Total Imports</t>
  </si>
  <si>
    <t>Bank of Uganda</t>
  </si>
  <si>
    <t>World Bank (World Development Indicators)</t>
  </si>
  <si>
    <t>From 1985, reserves are in calender year</t>
  </si>
  <si>
    <t>1997 Tea, Tobacco, Cotton,  Copper values are financial year from 1996 to 1960</t>
  </si>
  <si>
    <t>From 1949 to 1967 a pound sterling was worth $2.80. (https://www.retrowow.co.uk/retro_britain/old_money/foreign_money_to_usd.php)</t>
  </si>
  <si>
    <t>Lending Rates (Shs)</t>
  </si>
  <si>
    <t>Source</t>
  </si>
  <si>
    <t>BTTB</t>
  </si>
  <si>
    <t>B.S</t>
  </si>
  <si>
    <t>Currency</t>
  </si>
  <si>
    <t>Pound sterlings</t>
  </si>
  <si>
    <t xml:space="preserve"> Shs. Billions</t>
  </si>
  <si>
    <t>Foreign Direct Investments</t>
  </si>
  <si>
    <t>Data Sources:</t>
  </si>
  <si>
    <t>1. Background to the Bugdet reports from (1957/58 to date)</t>
  </si>
  <si>
    <t>2. World Bank database</t>
  </si>
  <si>
    <t xml:space="preserve">4. The East African Currency Board report from the IMF Library </t>
  </si>
  <si>
    <t>Data  Sources:</t>
  </si>
  <si>
    <t>1. BTTBs</t>
  </si>
  <si>
    <t>1963/64 - todate; Uganda Bureau of Statistics (UBOS) except 1970's</t>
  </si>
  <si>
    <t>1970/71 - 79/80 - A report for the Organization for Economic Cooperation and Development (OECD) project "Emerging Africa"</t>
  </si>
  <si>
    <t>1960/61 to 1980/81 - past Background to the Budget (BTTB) from Uganda National Library</t>
  </si>
  <si>
    <t>Shares from 1960/61- 1999/00 - past BTTB</t>
  </si>
  <si>
    <t>Shares from 2000/01 - 20007/08 - IMEM model data</t>
  </si>
  <si>
    <t>PPP conversion factor - World Bank</t>
  </si>
  <si>
    <t>Exchange rates - Bank of Uganda (BOU)</t>
  </si>
  <si>
    <t>Primary income - BOP (BOU)</t>
  </si>
  <si>
    <t>Population - UBOS</t>
  </si>
  <si>
    <t xml:space="preserve">Taxes </t>
  </si>
  <si>
    <t>Services</t>
  </si>
  <si>
    <t>GDP current prices (USD) Billion</t>
  </si>
  <si>
    <t>GDP current prices (Ushs) Billion</t>
  </si>
  <si>
    <t>Taxes</t>
  </si>
  <si>
    <t>Other BOP transactions</t>
  </si>
  <si>
    <t>7. Is Uganda an emerging economy? A report for the OECD project ”Emerging Africa” by Arne Bigsten and Steve Kayizzi-Mugerwa</t>
  </si>
  <si>
    <t>Notes</t>
  </si>
  <si>
    <t>2. The first issue Ugandan shilling (UGS), was introduced in 1966 and replaced the East African shilling at par. In 1987, the government issued a new shilling which received the currency symbol of UGX.</t>
  </si>
  <si>
    <t>5. Bank of Uganda annual reports</t>
  </si>
  <si>
    <t>3. International Monetary Fund - International Financial Statistics (IMF-IFS) database</t>
  </si>
  <si>
    <t xml:space="preserve">3. Private Sector Credit (PSC) data does not include loans and advances made by the central bank. </t>
  </si>
  <si>
    <t xml:space="preserve">Domestic credit </t>
  </si>
  <si>
    <t>Bank deposit rate (Savings deposits rate)</t>
  </si>
  <si>
    <t>GDP (PPP) Conversion Factor(source:World Bank)</t>
  </si>
  <si>
    <t>FinancialYear</t>
  </si>
  <si>
    <t xml:space="preserve">1. Real sector </t>
  </si>
  <si>
    <t xml:space="preserve">2. Fiscal sector </t>
  </si>
  <si>
    <t>3. External sector</t>
  </si>
  <si>
    <t>4. Monetary sector</t>
  </si>
  <si>
    <t>Real sector</t>
  </si>
  <si>
    <t>Fiscal sector</t>
  </si>
  <si>
    <t>External sector</t>
  </si>
  <si>
    <t>Monetary sector</t>
  </si>
  <si>
    <t>Macroeconomic Historical Dataset (1959/60 to date)</t>
  </si>
  <si>
    <t>1.1 GDP at both current and constant prices</t>
  </si>
  <si>
    <t>1.2 GDP in PPP terms</t>
  </si>
  <si>
    <t xml:space="preserve">1.3 GDP Per Capita </t>
  </si>
  <si>
    <t xml:space="preserve">1.4 GNI per capita </t>
  </si>
  <si>
    <t>2.1 Revenues and grants</t>
  </si>
  <si>
    <t>2.2 Expenditure and lending</t>
  </si>
  <si>
    <t>2.3 Primary and overall balance</t>
  </si>
  <si>
    <t xml:space="preserve">2.4 Financing </t>
  </si>
  <si>
    <t xml:space="preserve">1.5 Population </t>
  </si>
  <si>
    <t>3.1 Exports</t>
  </si>
  <si>
    <t>3.2 Imports</t>
  </si>
  <si>
    <t>3.3 Trade balance</t>
  </si>
  <si>
    <t>3.4 Foreign Direct Investments</t>
  </si>
  <si>
    <t>3.5 Remittances</t>
  </si>
  <si>
    <t>3.6 Reserves</t>
  </si>
  <si>
    <t>4.1 Exchange rates</t>
  </si>
  <si>
    <t>4.2 Inflation rates</t>
  </si>
  <si>
    <t>4.3 Money supply</t>
  </si>
  <si>
    <t>4.4 Private Sector Credit</t>
  </si>
  <si>
    <t>4.5. Bank deposit rate (Savings deposit rate)</t>
  </si>
  <si>
    <t xml:space="preserve">4.6 Lending Rates </t>
  </si>
  <si>
    <t>4.7 Central Bank Rate (%)</t>
  </si>
  <si>
    <t>4.8 Yields on Treasury Bills and Bonds</t>
  </si>
  <si>
    <t>1. The Central Bank Rate (CBR) was introduced following the start of Inflation Targeting Lite in July 2011.</t>
  </si>
  <si>
    <t>As a Percentage (%) of GDP</t>
  </si>
  <si>
    <t xml:space="preserve">  Revenues and Grants</t>
  </si>
  <si>
    <t xml:space="preserve">    Revenues</t>
  </si>
  <si>
    <t xml:space="preserve">      Tax revenue</t>
  </si>
  <si>
    <t xml:space="preserve">  Expenditure and Net Lending</t>
  </si>
  <si>
    <t xml:space="preserve">  Primary Balance</t>
  </si>
  <si>
    <t xml:space="preserve">          O/w: Tax Revenue</t>
  </si>
  <si>
    <t>Debt Statistics</t>
  </si>
  <si>
    <t>Domestic Debt (US$ Billion)</t>
  </si>
  <si>
    <t>External Debt(US$ Billion)</t>
  </si>
  <si>
    <t>Public Debt (US$ Billion)</t>
  </si>
  <si>
    <t>Domestic Debt (UShs Trillion)</t>
  </si>
  <si>
    <t>External Debt (UShs Trillion)</t>
  </si>
  <si>
    <t>Public Debt (UShs Trillion)</t>
  </si>
  <si>
    <t>Public (nominal) Debt to GDP</t>
  </si>
  <si>
    <t>External Debt to GDP</t>
  </si>
  <si>
    <t>Domestic Debt to GDP</t>
  </si>
  <si>
    <t>O/w Tourism</t>
  </si>
  <si>
    <t>O/w Transport</t>
  </si>
  <si>
    <t>Total Services Exports</t>
  </si>
  <si>
    <t>Total Services Imports</t>
  </si>
  <si>
    <t>Current Account Balance (Excluding Grants)</t>
  </si>
  <si>
    <t>2023/24</t>
  </si>
  <si>
    <t>Grants</t>
  </si>
  <si>
    <t xml:space="preserve">  Fiscal Balance (incl. Grants)</t>
  </si>
  <si>
    <t>2. Macroeconomic Policy Department (MEPD) - Ministry of Finance, Planning and Economic Development (MOFPED)</t>
  </si>
  <si>
    <t>2024/25</t>
  </si>
  <si>
    <t>GNI Per Capita US($)</t>
  </si>
  <si>
    <t>Linked GDP series At Constant (2016/17) Prices, Ushs Trillion</t>
  </si>
  <si>
    <t>Non Linked GDP at current (2016/17) prices, Ushs Trillion</t>
  </si>
  <si>
    <t>Population ('000,000)</t>
  </si>
  <si>
    <t>GNI (Trillion Ushs)</t>
  </si>
  <si>
    <t>GDP Per Capita UG(000,000')</t>
  </si>
  <si>
    <t>GNI Per Capita UG(000,000')</t>
  </si>
  <si>
    <t>Other Indicators</t>
  </si>
  <si>
    <t>Interest to Domestic Revenue Ratio</t>
  </si>
  <si>
    <t>O/w Manufactured Exports</t>
  </si>
  <si>
    <t>..</t>
  </si>
  <si>
    <t>Foreign direct investment from 2000 to 1970 is in calendar year values</t>
  </si>
  <si>
    <t>Manufactured Exports are in calendar years e.g. CY 1976 is represented as FY 1976/77</t>
  </si>
  <si>
    <t>o/w Manufacturing</t>
  </si>
  <si>
    <t>Gross fixed capital formation (current Shs Trillion)</t>
  </si>
  <si>
    <t>Gross fixed capital formation, public sector (current Shs Trillion)</t>
  </si>
  <si>
    <t>Gross fixed capital formation, private sector (current Shs Trillion)</t>
  </si>
  <si>
    <t>GDP (PPP)terms Ushs Trillion</t>
  </si>
  <si>
    <t xml:space="preserve">GDP (PPP) terms USD Billion </t>
  </si>
  <si>
    <t>Primary income (Million US$)</t>
  </si>
  <si>
    <t>Total Money Supply -M3 (Ushs Trillions)</t>
  </si>
  <si>
    <t>2024/26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</si>
</sst>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1" formatCode="_-* #,##0_-;\-* #,##0_-;_-* &quot;-&quot;_-;_-@_-"/>
    <numFmt numFmtId="43" formatCode="_-* #,##0.00_-;\-* #,##0.00_-;_-* &quot;-&quot;??_-;_-@_-"/>
    <numFmt numFmtId="164" formatCode="_(* #,##0.00_);_(* \(#,##0.00\);_(* &quot;-&quot;??_);_(@_)"/>
    <numFmt numFmtId="165" formatCode="0.0%"/>
    <numFmt numFmtId="166" formatCode="_-* #,##0.0_-;\-* #,##0.0_-;_-* &quot;-&quot;_-;_-@_-"/>
    <numFmt numFmtId="167" formatCode="_-* #,##0.00_-;\-* #,##0.00_-;_-* &quot;-&quot;_-;_-@_-"/>
    <numFmt numFmtId="168" formatCode="0.0"/>
    <numFmt numFmtId="169" formatCode="0.00_)"/>
    <numFmt numFmtId="170" formatCode="0.0E+00"/>
    <numFmt numFmtId="171" formatCode="0.000"/>
    <numFmt numFmtId="172" formatCode="0.0000"/>
    <numFmt numFmtId="173" formatCode="General_)"/>
    <numFmt numFmtId="174" formatCode="#,##0.0"/>
    <numFmt numFmtId="175" formatCode="#,##0.0_ ;\-#,##0.0\ "/>
    <numFmt numFmtId="176" formatCode="#,##0_ ;\-#,##0\ "/>
    <numFmt numFmtId="177" formatCode="0.0_ ;\-0.0\ "/>
  </numFmts>
  <fonts count="24">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sz val="11"/>
      <color theme="1"/>
      <name val="Calibri"/>
      <family val="2"/>
      <charset val="1"/>
      <scheme val="minor"/>
    </font>
    <font>
      <b/>
      <sz val="14"/>
      <color theme="1"/>
      <name val="Garamond"/>
      <family val="1"/>
    </font>
    <font>
      <b/>
      <sz val="14"/>
      <name val="Garamond"/>
      <family val="1"/>
    </font>
    <font>
      <sz val="14"/>
      <color theme="1"/>
      <name val="Garamond"/>
      <family val="1"/>
    </font>
    <font>
      <sz val="14"/>
      <name val="Garamond"/>
      <family val="1"/>
    </font>
    <font>
      <b/>
      <sz val="9"/>
      <color indexed="81"/>
      <name val="Tahoma"/>
      <family val="2"/>
    </font>
    <font>
      <sz val="9"/>
      <color indexed="81"/>
      <name val="Tahoma"/>
      <family val="2"/>
    </font>
    <font>
      <b/>
      <sz val="14"/>
      <color rgb="FFFF0000"/>
      <name val="Garamond"/>
      <family val="1"/>
    </font>
    <font>
      <sz val="14"/>
      <color rgb="FFFF0000"/>
      <name val="Garamond"/>
      <family val="1"/>
    </font>
    <font>
      <sz val="14"/>
      <color rgb="FFC00000"/>
      <name val="Garamond"/>
      <family val="1"/>
    </font>
    <font>
      <sz val="10"/>
      <name val="Courier"/>
    </font>
    <font>
      <sz val="12"/>
      <name val="Arial"/>
      <family val="2"/>
    </font>
    <font>
      <sz val="11"/>
      <color rgb="FFFFFFFF"/>
      <name val="Calibri"/>
      <family val="2"/>
    </font>
    <font>
      <sz val="11"/>
      <color theme="1"/>
      <name val="Garamond"/>
      <family val="1"/>
    </font>
    <font>
      <b/>
      <u/>
      <sz val="11"/>
      <color theme="1"/>
      <name val="Garamond"/>
      <family val="1"/>
    </font>
    <font>
      <b/>
      <sz val="11"/>
      <color theme="1"/>
      <name val="Garamond"/>
      <family val="1"/>
    </font>
    <font>
      <sz val="8"/>
      <name val="Calibri"/>
      <family val="2"/>
      <scheme val="minor"/>
    </font>
    <font>
      <sz val="11"/>
      <name val="Calibri"/>
      <family val="2"/>
      <scheme val="minor"/>
    </font>
    <font>
      <sz val="12"/>
      <name val="SWISS"/>
    </font>
    <font>
      <sz val="10"/>
      <name val="Arial"/>
      <family val="2"/>
    </font>
  </fonts>
  <fills count="10">
    <fill>
      <patternFill patternType="none"/>
    </fill>
    <fill>
      <patternFill patternType="gray125"/>
    </fill>
    <fill>
      <patternFill patternType="solid">
        <fgColor theme="0" tint="-0.34998626667073579"/>
        <bgColor indexed="64"/>
      </patternFill>
    </fill>
    <fill>
      <patternFill patternType="solid">
        <fgColor theme="2" tint="-0.249977111117893"/>
        <bgColor indexed="64"/>
      </patternFill>
    </fill>
    <fill>
      <patternFill patternType="solid">
        <fgColor theme="6" tint="0.59999389629810485"/>
        <bgColor indexed="64"/>
      </patternFill>
    </fill>
    <fill>
      <patternFill patternType="solid">
        <fgColor rgb="FF4CACC6"/>
      </patternFill>
    </fill>
    <fill>
      <patternFill patternType="solid">
        <fgColor rgb="FFF7954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9" tint="0.79998168889431442"/>
        <bgColor indexed="64"/>
      </patternFill>
    </fill>
  </fills>
  <borders count="2">
    <border>
      <left/>
      <right/>
      <top/>
      <bottom/>
      <diagonal/>
    </border>
    <border>
      <left/>
      <right/>
      <top/>
      <bottom style="thin">
        <color indexed="64"/>
      </bottom>
      <diagonal/>
    </border>
  </borders>
  <cellStyleXfs count="26">
    <xf numFmtId="0" fontId="0" fillId="0" borderId="0"/>
    <xf numFmtId="164" fontId="1" fillId="0" borderId="0" applyFont="0" applyFill="0" applyBorder="0" applyAlignment="0" applyProtection="0"/>
    <xf numFmtId="0" fontId="4" fillId="0" borderId="0"/>
    <xf numFmtId="41" fontId="4" fillId="0" borderId="0" applyFont="0" applyFill="0" applyBorder="0" applyAlignment="0" applyProtection="0"/>
    <xf numFmtId="9" fontId="4"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4"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173" fontId="14" fillId="0" borderId="0">
      <alignment vertical="center"/>
    </xf>
    <xf numFmtId="43" fontId="15" fillId="0" borderId="0">
      <alignment vertical="top"/>
      <protection locked="0"/>
    </xf>
    <xf numFmtId="41" fontId="15" fillId="0" borderId="0">
      <alignment vertical="top"/>
      <protection locked="0"/>
    </xf>
    <xf numFmtId="9" fontId="15" fillId="0" borderId="0">
      <alignment vertical="top"/>
      <protection locked="0"/>
    </xf>
    <xf numFmtId="0" fontId="16" fillId="5" borderId="0">
      <alignment vertical="top"/>
      <protection locked="0"/>
    </xf>
    <xf numFmtId="0" fontId="16" fillId="6" borderId="0">
      <alignment vertical="top"/>
      <protection locked="0"/>
    </xf>
    <xf numFmtId="43" fontId="1" fillId="0" borderId="0" applyFont="0" applyFill="0" applyBorder="0" applyAlignment="0" applyProtection="0"/>
    <xf numFmtId="0" fontId="22" fillId="0" borderId="0"/>
    <xf numFmtId="43" fontId="23" fillId="0" borderId="0" applyFont="0" applyFill="0" applyBorder="0" applyAlignment="0" applyProtection="0"/>
    <xf numFmtId="43" fontId="23" fillId="0" borderId="0" applyFont="0" applyFill="0" applyBorder="0" applyAlignment="0" applyProtection="0"/>
    <xf numFmtId="0" fontId="15" fillId="0" borderId="0"/>
    <xf numFmtId="0" fontId="23" fillId="0" borderId="0"/>
    <xf numFmtId="9" fontId="23" fillId="0" borderId="0" applyFont="0" applyFill="0" applyBorder="0" applyAlignment="0" applyProtection="0"/>
  </cellStyleXfs>
  <cellXfs count="123">
    <xf numFmtId="0" fontId="0" fillId="0" borderId="0" xfId="0"/>
    <xf numFmtId="0" fontId="4" fillId="0" borderId="0" xfId="2"/>
    <xf numFmtId="41" fontId="0" fillId="0" borderId="0" xfId="3" applyFont="1"/>
    <xf numFmtId="167" fontId="0" fillId="0" borderId="0" xfId="3" applyNumberFormat="1" applyFont="1"/>
    <xf numFmtId="2" fontId="7" fillId="0" borderId="0" xfId="0" applyNumberFormat="1" applyFont="1"/>
    <xf numFmtId="0" fontId="7" fillId="0" borderId="0" xfId="0" applyFont="1"/>
    <xf numFmtId="2" fontId="8" fillId="0" borderId="0" xfId="0" applyNumberFormat="1" applyFont="1" applyAlignment="1">
      <alignment horizontal="right"/>
    </xf>
    <xf numFmtId="168" fontId="7" fillId="0" borderId="0" xfId="0" applyNumberFormat="1" applyFont="1"/>
    <xf numFmtId="2" fontId="8" fillId="0" borderId="0" xfId="0" applyNumberFormat="1" applyFont="1"/>
    <xf numFmtId="2" fontId="7" fillId="0" borderId="0" xfId="5" applyNumberFormat="1" applyFont="1" applyFill="1" applyBorder="1"/>
    <xf numFmtId="43" fontId="7" fillId="0" borderId="0" xfId="5" applyFont="1" applyFill="1" applyBorder="1"/>
    <xf numFmtId="43" fontId="8" fillId="0" borderId="0" xfId="5" applyFont="1" applyFill="1" applyBorder="1"/>
    <xf numFmtId="2" fontId="7" fillId="0" borderId="0" xfId="5" applyNumberFormat="1" applyFont="1" applyFill="1" applyBorder="1" applyAlignment="1">
      <alignment horizontal="center"/>
    </xf>
    <xf numFmtId="2" fontId="7" fillId="0" borderId="0" xfId="5" applyNumberFormat="1" applyFont="1" applyBorder="1"/>
    <xf numFmtId="43" fontId="7" fillId="0" borderId="0" xfId="5" applyFont="1" applyBorder="1"/>
    <xf numFmtId="2" fontId="8" fillId="0" borderId="0" xfId="5" applyNumberFormat="1" applyFont="1" applyFill="1" applyBorder="1"/>
    <xf numFmtId="0" fontId="7" fillId="0" borderId="0" xfId="0" applyFont="1" applyAlignment="1">
      <alignment horizontal="left" indent="2"/>
    </xf>
    <xf numFmtId="164" fontId="7" fillId="0" borderId="0" xfId="1" applyFont="1" applyFill="1" applyBorder="1"/>
    <xf numFmtId="164" fontId="8" fillId="0" borderId="0" xfId="1" applyFont="1" applyFill="1" applyBorder="1"/>
    <xf numFmtId="164" fontId="7" fillId="0" borderId="0" xfId="1" applyFont="1" applyBorder="1"/>
    <xf numFmtId="0" fontId="7" fillId="0" borderId="0" xfId="0" applyFont="1" applyAlignment="1">
      <alignment horizontal="left"/>
    </xf>
    <xf numFmtId="0" fontId="8" fillId="0" borderId="0" xfId="0" applyFont="1"/>
    <xf numFmtId="170" fontId="7" fillId="0" borderId="0" xfId="0" applyNumberFormat="1" applyFont="1"/>
    <xf numFmtId="11" fontId="7" fillId="0" borderId="0" xfId="0" applyNumberFormat="1" applyFont="1"/>
    <xf numFmtId="0" fontId="7" fillId="0" borderId="0" xfId="0" applyFont="1" applyAlignment="1">
      <alignment horizontal="center"/>
    </xf>
    <xf numFmtId="171" fontId="7" fillId="0" borderId="0" xfId="0" applyNumberFormat="1" applyFont="1"/>
    <xf numFmtId="0" fontId="5" fillId="0" borderId="0" xfId="0" applyFont="1"/>
    <xf numFmtId="4" fontId="6" fillId="0" borderId="0" xfId="0" applyNumberFormat="1" applyFont="1"/>
    <xf numFmtId="169" fontId="8" fillId="0" borderId="0" xfId="0" applyNumberFormat="1" applyFont="1" applyAlignment="1">
      <alignment horizontal="right"/>
    </xf>
    <xf numFmtId="0" fontId="8" fillId="0" borderId="0" xfId="0" applyFont="1" applyAlignment="1">
      <alignment horizontal="left" indent="3"/>
    </xf>
    <xf numFmtId="43" fontId="8" fillId="0" borderId="0" xfId="5" applyFont="1" applyFill="1" applyAlignment="1">
      <alignment horizontal="left" indent="2"/>
    </xf>
    <xf numFmtId="172" fontId="8" fillId="0" borderId="0" xfId="0" applyNumberFormat="1" applyFont="1" applyAlignment="1">
      <alignment horizontal="right"/>
    </xf>
    <xf numFmtId="164" fontId="5" fillId="2" borderId="0" xfId="1" applyFont="1" applyFill="1" applyBorder="1"/>
    <xf numFmtId="164" fontId="5" fillId="2" borderId="0" xfId="1" applyFont="1" applyFill="1" applyBorder="1" applyAlignment="1">
      <alignment horizontal="right"/>
    </xf>
    <xf numFmtId="164" fontId="6" fillId="2" borderId="0" xfId="1" applyFont="1" applyFill="1" applyBorder="1" applyAlignment="1">
      <alignment horizontal="right"/>
    </xf>
    <xf numFmtId="164" fontId="6" fillId="2" borderId="0" xfId="1" quotePrefix="1" applyFont="1" applyFill="1" applyBorder="1" applyAlignment="1">
      <alignment horizontal="right"/>
    </xf>
    <xf numFmtId="164" fontId="5" fillId="2" borderId="0" xfId="1" applyFont="1" applyFill="1" applyBorder="1" applyAlignment="1">
      <alignment horizontal="left" indent="7"/>
    </xf>
    <xf numFmtId="0" fontId="5" fillId="2" borderId="0" xfId="0" applyFont="1" applyFill="1"/>
    <xf numFmtId="0" fontId="3" fillId="3" borderId="0" xfId="2" applyFont="1" applyFill="1"/>
    <xf numFmtId="0" fontId="5" fillId="3" borderId="0" xfId="2" applyFont="1" applyFill="1"/>
    <xf numFmtId="41" fontId="7" fillId="0" borderId="0" xfId="3" applyFont="1"/>
    <xf numFmtId="0" fontId="7" fillId="0" borderId="0" xfId="2" applyFont="1"/>
    <xf numFmtId="166" fontId="7" fillId="0" borderId="0" xfId="3" applyNumberFormat="1" applyFont="1"/>
    <xf numFmtId="41" fontId="5" fillId="0" borderId="0" xfId="3" applyFont="1" applyFill="1"/>
    <xf numFmtId="167" fontId="7" fillId="0" borderId="0" xfId="3" applyNumberFormat="1" applyFont="1"/>
    <xf numFmtId="165" fontId="5" fillId="0" borderId="0" xfId="4" applyNumberFormat="1" applyFont="1" applyFill="1"/>
    <xf numFmtId="0" fontId="11" fillId="0" borderId="0" xfId="2" applyFont="1"/>
    <xf numFmtId="41" fontId="7" fillId="0" borderId="0" xfId="3" applyFont="1" applyFill="1"/>
    <xf numFmtId="166" fontId="5" fillId="0" borderId="0" xfId="3" applyNumberFormat="1" applyFont="1" applyFill="1"/>
    <xf numFmtId="41" fontId="11" fillId="0" borderId="0" xfId="3" applyFont="1" applyFill="1"/>
    <xf numFmtId="167" fontId="7" fillId="0" borderId="0" xfId="3" applyNumberFormat="1" applyFont="1" applyFill="1"/>
    <xf numFmtId="166" fontId="12" fillId="0" borderId="0" xfId="3" applyNumberFormat="1" applyFont="1" applyFill="1"/>
    <xf numFmtId="0" fontId="3" fillId="2" borderId="0" xfId="0" applyFont="1" applyFill="1"/>
    <xf numFmtId="0" fontId="7" fillId="0" borderId="1" xfId="0" applyFont="1" applyBorder="1"/>
    <xf numFmtId="0" fontId="0" fillId="0" borderId="1" xfId="0" applyBorder="1"/>
    <xf numFmtId="0" fontId="5" fillId="0" borderId="1" xfId="0" applyFont="1" applyBorder="1"/>
    <xf numFmtId="164" fontId="7" fillId="0" borderId="0" xfId="1" applyFont="1"/>
    <xf numFmtId="164" fontId="7" fillId="0" borderId="1" xfId="1" applyFont="1" applyBorder="1"/>
    <xf numFmtId="164" fontId="7" fillId="0" borderId="0" xfId="1" applyFont="1" applyFill="1"/>
    <xf numFmtId="164" fontId="7" fillId="0" borderId="1" xfId="1" applyFont="1" applyFill="1" applyBorder="1"/>
    <xf numFmtId="0" fontId="5" fillId="0" borderId="0" xfId="2" applyFont="1"/>
    <xf numFmtId="166" fontId="7" fillId="0" borderId="0" xfId="3" applyNumberFormat="1" applyFont="1" applyFill="1"/>
    <xf numFmtId="0" fontId="13" fillId="0" borderId="0" xfId="2" applyFont="1"/>
    <xf numFmtId="168" fontId="7" fillId="0" borderId="0" xfId="3" applyNumberFormat="1" applyFont="1"/>
    <xf numFmtId="4" fontId="8" fillId="0" borderId="0" xfId="0" applyNumberFormat="1" applyFont="1"/>
    <xf numFmtId="41" fontId="7" fillId="0" borderId="0" xfId="9" applyFont="1" applyFill="1"/>
    <xf numFmtId="41" fontId="11" fillId="0" borderId="0" xfId="9" applyFont="1" applyFill="1" applyAlignment="1">
      <alignment horizontal="left"/>
    </xf>
    <xf numFmtId="4" fontId="7" fillId="0" borderId="0" xfId="0" applyNumberFormat="1" applyFont="1"/>
    <xf numFmtId="4" fontId="8" fillId="0" borderId="0" xfId="1" applyNumberFormat="1" applyFont="1" applyAlignment="1">
      <alignment horizontal="center"/>
    </xf>
    <xf numFmtId="168" fontId="8" fillId="0" borderId="0" xfId="0" applyNumberFormat="1" applyFont="1" applyAlignment="1">
      <alignment horizontal="right"/>
    </xf>
    <xf numFmtId="168" fontId="8" fillId="4" borderId="0" xfId="0" applyNumberFormat="1" applyFont="1" applyFill="1" applyAlignment="1">
      <alignment horizontal="right"/>
    </xf>
    <xf numFmtId="2" fontId="7" fillId="4" borderId="0" xfId="5" applyNumberFormat="1" applyFont="1" applyFill="1" applyBorder="1"/>
    <xf numFmtId="164" fontId="7" fillId="7" borderId="0" xfId="1" applyFont="1" applyFill="1" applyBorder="1"/>
    <xf numFmtId="2" fontId="7" fillId="7" borderId="0" xfId="5" applyNumberFormat="1" applyFont="1" applyFill="1" applyBorder="1"/>
    <xf numFmtId="43" fontId="8" fillId="0" borderId="0" xfId="5" applyFont="1" applyFill="1" applyAlignment="1">
      <alignment horizontal="left"/>
    </xf>
    <xf numFmtId="0" fontId="8" fillId="0" borderId="0" xfId="0" applyFont="1" applyAlignment="1">
      <alignment horizontal="left"/>
    </xf>
    <xf numFmtId="168" fontId="7" fillId="0" borderId="0" xfId="4" applyNumberFormat="1" applyFont="1"/>
    <xf numFmtId="168" fontId="7" fillId="0" borderId="0" xfId="4" applyNumberFormat="1" applyFont="1" applyFill="1"/>
    <xf numFmtId="168" fontId="7" fillId="0" borderId="0" xfId="2" applyNumberFormat="1" applyFont="1"/>
    <xf numFmtId="0" fontId="17" fillId="0" borderId="0" xfId="0" applyFont="1"/>
    <xf numFmtId="0" fontId="18" fillId="0" borderId="0" xfId="0" applyFont="1"/>
    <xf numFmtId="0" fontId="19" fillId="0" borderId="0" xfId="0" applyFont="1"/>
    <xf numFmtId="0" fontId="7" fillId="0" borderId="0" xfId="3" applyNumberFormat="1" applyFont="1" applyFill="1"/>
    <xf numFmtId="0" fontId="7" fillId="0" borderId="0" xfId="3" applyNumberFormat="1" applyFont="1"/>
    <xf numFmtId="0" fontId="0" fillId="0" borderId="0" xfId="3" applyNumberFormat="1" applyFont="1"/>
    <xf numFmtId="168" fontId="5" fillId="0" borderId="0" xfId="3" applyNumberFormat="1" applyFont="1"/>
    <xf numFmtId="168" fontId="5" fillId="0" borderId="0" xfId="3" applyNumberFormat="1" applyFont="1" applyFill="1"/>
    <xf numFmtId="168" fontId="1" fillId="0" borderId="0" xfId="3" applyNumberFormat="1" applyFont="1"/>
    <xf numFmtId="0" fontId="11" fillId="0" borderId="0" xfId="0" applyFont="1"/>
    <xf numFmtId="168" fontId="0" fillId="0" borderId="0" xfId="0" applyNumberFormat="1"/>
    <xf numFmtId="4" fontId="0" fillId="0" borderId="0" xfId="0" applyNumberFormat="1"/>
    <xf numFmtId="0" fontId="7" fillId="0" borderId="0" xfId="0" applyFont="1" applyAlignment="1">
      <alignment horizontal="left" indent="1"/>
    </xf>
    <xf numFmtId="168" fontId="0" fillId="0" borderId="0" xfId="4" applyNumberFormat="1" applyFont="1"/>
    <xf numFmtId="168" fontId="4" fillId="0" borderId="0" xfId="2" applyNumberFormat="1"/>
    <xf numFmtId="174" fontId="7" fillId="0" borderId="0" xfId="3" applyNumberFormat="1" applyFont="1"/>
    <xf numFmtId="174" fontId="7" fillId="0" borderId="0" xfId="3" applyNumberFormat="1" applyFont="1" applyFill="1"/>
    <xf numFmtId="174" fontId="0" fillId="0" borderId="0" xfId="3" applyNumberFormat="1" applyFont="1"/>
    <xf numFmtId="175" fontId="7" fillId="0" borderId="0" xfId="3" applyNumberFormat="1" applyFont="1"/>
    <xf numFmtId="175" fontId="7" fillId="0" borderId="0" xfId="3" applyNumberFormat="1" applyFont="1" applyFill="1"/>
    <xf numFmtId="175" fontId="0" fillId="0" borderId="0" xfId="3" applyNumberFormat="1" applyFont="1"/>
    <xf numFmtId="174" fontId="7" fillId="0" borderId="0" xfId="2" applyNumberFormat="1" applyFont="1"/>
    <xf numFmtId="174" fontId="7" fillId="0" borderId="0" xfId="4" applyNumberFormat="1" applyFont="1"/>
    <xf numFmtId="174" fontId="4" fillId="0" borderId="0" xfId="2" applyNumberFormat="1"/>
    <xf numFmtId="176" fontId="7" fillId="0" borderId="0" xfId="3" applyNumberFormat="1" applyFont="1"/>
    <xf numFmtId="176" fontId="7" fillId="0" borderId="0" xfId="3" applyNumberFormat="1" applyFont="1" applyFill="1"/>
    <xf numFmtId="176" fontId="0" fillId="0" borderId="0" xfId="3" applyNumberFormat="1" applyFont="1"/>
    <xf numFmtId="177" fontId="12" fillId="0" borderId="0" xfId="3" applyNumberFormat="1" applyFont="1"/>
    <xf numFmtId="177" fontId="12" fillId="0" borderId="0" xfId="3" applyNumberFormat="1" applyFont="1" applyFill="1"/>
    <xf numFmtId="177" fontId="2" fillId="0" borderId="0" xfId="3" applyNumberFormat="1" applyFont="1"/>
    <xf numFmtId="3" fontId="7" fillId="0" borderId="0" xfId="3" applyNumberFormat="1" applyFont="1"/>
    <xf numFmtId="3" fontId="7" fillId="0" borderId="0" xfId="3" applyNumberFormat="1" applyFont="1" applyFill="1"/>
    <xf numFmtId="3" fontId="0" fillId="0" borderId="0" xfId="3" applyNumberFormat="1" applyFont="1"/>
    <xf numFmtId="174" fontId="7" fillId="8" borderId="0" xfId="3" applyNumberFormat="1" applyFont="1" applyFill="1"/>
    <xf numFmtId="3" fontId="7" fillId="0" borderId="0" xfId="1" applyNumberFormat="1" applyFont="1"/>
    <xf numFmtId="3" fontId="7" fillId="0" borderId="1" xfId="1" applyNumberFormat="1" applyFont="1" applyBorder="1"/>
    <xf numFmtId="168" fontId="8" fillId="0" borderId="0" xfId="0" applyNumberFormat="1" applyFont="1"/>
    <xf numFmtId="168" fontId="21" fillId="0" borderId="0" xfId="0" applyNumberFormat="1" applyFont="1"/>
    <xf numFmtId="4" fontId="7" fillId="8" borderId="0" xfId="0" applyNumberFormat="1" applyFont="1" applyFill="1"/>
    <xf numFmtId="168" fontId="7" fillId="9" borderId="0" xfId="0" applyNumberFormat="1" applyFont="1" applyFill="1"/>
    <xf numFmtId="174" fontId="12" fillId="0" borderId="0" xfId="2" applyNumberFormat="1" applyFont="1"/>
    <xf numFmtId="166" fontId="0" fillId="0" borderId="0" xfId="3" applyNumberFormat="1" applyFont="1"/>
    <xf numFmtId="0" fontId="5" fillId="0" borderId="0" xfId="0" applyFont="1" applyAlignment="1">
      <alignment horizontal="left" indent="1"/>
    </xf>
    <xf numFmtId="41" fontId="7" fillId="0" borderId="0" xfId="3" applyFont="1" applyFill="1" applyAlignment="1">
      <alignment horizontal="left" indent="2"/>
    </xf>
  </cellXfs>
  <cellStyles count="26">
    <cellStyle name="Accent5 2" xfId="17" xr:uid="{F6E9954F-B640-4A30-8391-6D9885DBCE17}"/>
    <cellStyle name="Accent6 2" xfId="18" xr:uid="{F2B36130-AFFF-46CA-8280-5FB95D24686E}"/>
    <cellStyle name="Comma" xfId="1" builtinId="3"/>
    <cellStyle name="Comma [0] 2" xfId="3" xr:uid="{00000000-0005-0000-0000-000001000000}"/>
    <cellStyle name="Comma [0] 2 2" xfId="9" xr:uid="{CC988C94-163D-4287-B540-99EF31A445B5}"/>
    <cellStyle name="Comma [0] 3" xfId="6" xr:uid="{00000000-0005-0000-0000-000002000000}"/>
    <cellStyle name="Comma [0] 3 2" xfId="11" xr:uid="{61C73846-7DD7-456F-A89A-89B0811662CB}"/>
    <cellStyle name="Comma [0] 4" xfId="15" xr:uid="{30FCBF05-A5BD-4DD8-A2C7-81862B4105C1}"/>
    <cellStyle name="Comma 2" xfId="5" xr:uid="{00000000-0005-0000-0000-000003000000}"/>
    <cellStyle name="Comma 2 2" xfId="10" xr:uid="{52EF23C8-7A3D-4A74-B9E1-6FB57ECB115D}"/>
    <cellStyle name="Comma 2 2 2" xfId="22" xr:uid="{D5E2EDAD-72F5-4DD4-9F92-37625D23B81A}"/>
    <cellStyle name="Comma 3" xfId="14" xr:uid="{C5B9A74A-4BA5-4C6C-AD96-CD94A788EE8B}"/>
    <cellStyle name="Comma 4" xfId="7" xr:uid="{52C22C1B-B3FC-4C9C-BBCE-2CB80F933BF4}"/>
    <cellStyle name="Comma 5" xfId="8" xr:uid="{EFB03DED-5759-45EF-81F8-66118AFE366C}"/>
    <cellStyle name="Comma 6" xfId="19" xr:uid="{5F1C381F-AD1A-4FF6-B7A5-6A5F767B0BA7}"/>
    <cellStyle name="Comma 7" xfId="21" xr:uid="{2367DD09-7F04-46BB-B627-E9ED7661A0AC}"/>
    <cellStyle name="Normal" xfId="0" builtinId="0"/>
    <cellStyle name="Normal 2" xfId="2" xr:uid="{00000000-0005-0000-0000-000005000000}"/>
    <cellStyle name="Normal 2 2" xfId="23" xr:uid="{2DF67CA9-69D2-4749-B4BD-FFEF72F51CC3}"/>
    <cellStyle name="Normal 3" xfId="13" xr:uid="{0394EC92-0563-455F-AEF6-C0D5B94CDDFD}"/>
    <cellStyle name="Normal 4" xfId="20" xr:uid="{A6B09279-798B-47F7-A6C0-62AB68F569A5}"/>
    <cellStyle name="Normal 7" xfId="24" xr:uid="{1DC294A6-BA7F-4F55-9124-BE270B759F6E}"/>
    <cellStyle name="Percent 2" xfId="4" xr:uid="{00000000-0005-0000-0000-000006000000}"/>
    <cellStyle name="Percent 3" xfId="16" xr:uid="{640D6F55-28AA-4CC7-8952-EEE180C5DE0C}"/>
    <cellStyle name="Percent 4" xfId="12" xr:uid="{F71D66CD-8A76-4A85-9E59-36824A6E9026}"/>
    <cellStyle name="Percent 5" xfId="25" xr:uid="{6BB4F3E7-810D-4619-BE55-122D17E0F8D3}"/>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hp\Desktop\MOFPED\BTTB%20Historicals\FINAL%20DATABAS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MConfig"/>
      <sheetName val="IMValidation"/>
      <sheetName val="dictionary"/>
      <sheetName val="gdpgrw"/>
      <sheetName val="poverty-module"/>
      <sheetName val="others"/>
      <sheetName val="closure-and-rules"/>
      <sheetName val="closure0-and-rules0"/>
      <sheetName val="elasticities"/>
      <sheetName val="world-prices"/>
      <sheetName val="trnsfr"/>
      <sheetName val="taxes-subsidies"/>
      <sheetName val="pop-factors"/>
      <sheetName val="invest"/>
      <sheetName val="factor-productivity"/>
      <sheetName val="errors-summary"/>
      <sheetName val="summary"/>
      <sheetName val="Sheet1"/>
      <sheetName val="Sheet2"/>
    </sheetNames>
    <sheetDataSet>
      <sheetData sheetId="0">
        <row r="2">
          <cell r="C2" t="str">
            <v>base</v>
          </cell>
        </row>
      </sheetData>
      <sheetData sheetId="1">
        <row r="2">
          <cell r="B2" t="str">
            <v>a-agr</v>
          </cell>
          <cell r="C2" t="str">
            <v>f-lab-n</v>
          </cell>
          <cell r="D2" t="str">
            <v>gov</v>
          </cell>
          <cell r="E2" t="str">
            <v>f-capedug</v>
          </cell>
          <cell r="F2" t="str">
            <v>h-rur</v>
          </cell>
          <cell r="G2" t="str">
            <v>f-capedug</v>
          </cell>
          <cell r="H2" t="str">
            <v>f-capedug</v>
          </cell>
          <cell r="I2">
            <v>1990</v>
          </cell>
          <cell r="J2" t="str">
            <v>c-agr</v>
          </cell>
          <cell r="K2" t="str">
            <v>a-agr</v>
          </cell>
          <cell r="L2" t="str">
            <v>tax-act</v>
          </cell>
          <cell r="M2" t="str">
            <v>a-agr</v>
          </cell>
          <cell r="N2" t="str">
            <v>h-rur</v>
          </cell>
          <cell r="O2" t="str">
            <v>f-capedug</v>
          </cell>
          <cell r="P2" t="str">
            <v>c-agr</v>
          </cell>
          <cell r="Q2" t="str">
            <v>c-agr</v>
          </cell>
          <cell r="R2">
            <v>1</v>
          </cell>
          <cell r="S2">
            <v>1</v>
          </cell>
          <cell r="T2" t="str">
            <v>ndfgov</v>
          </cell>
          <cell r="U2" t="str">
            <v>ndfgov</v>
          </cell>
          <cell r="V2" t="str">
            <v>ndfgov</v>
          </cell>
          <cell r="W2" t="str">
            <v>ndfgov</v>
          </cell>
          <cell r="X2">
            <v>1</v>
          </cell>
          <cell r="Y2" t="str">
            <v>c-edug</v>
          </cell>
          <cell r="Z2" t="str">
            <v>c-edug</v>
          </cell>
          <cell r="AA2" t="str">
            <v>c-edug</v>
          </cell>
          <cell r="AB2" t="str">
            <v>c-edug</v>
          </cell>
          <cell r="AC2">
            <v>1</v>
          </cell>
          <cell r="AD2" t="str">
            <v>dkngov</v>
          </cell>
          <cell r="AE2" t="str">
            <v>dkngov</v>
          </cell>
          <cell r="AF2" t="str">
            <v>dkngov</v>
          </cell>
          <cell r="AG2">
            <v>1990</v>
          </cell>
          <cell r="AH2">
            <v>1990</v>
          </cell>
          <cell r="AI2" t="str">
            <v>dkngov</v>
          </cell>
          <cell r="AJ2">
            <v>1</v>
          </cell>
          <cell r="AK2">
            <v>1</v>
          </cell>
          <cell r="AL2" t="str">
            <v>tax-act</v>
          </cell>
          <cell r="AM2" t="str">
            <v>a-agr</v>
          </cell>
          <cell r="AN2">
            <v>1</v>
          </cell>
          <cell r="AO2">
            <v>1</v>
          </cell>
          <cell r="AP2" t="str">
            <v>ndfgov</v>
          </cell>
          <cell r="AQ2" t="str">
            <v>ndfgov</v>
          </cell>
          <cell r="AR2" t="str">
            <v>ndfgov</v>
          </cell>
          <cell r="AS2" t="str">
            <v>ndfgov</v>
          </cell>
          <cell r="AT2">
            <v>1</v>
          </cell>
          <cell r="AU2" t="str">
            <v>c-edug</v>
          </cell>
          <cell r="AV2" t="str">
            <v>c-edug</v>
          </cell>
          <cell r="AW2" t="str">
            <v>c-edug</v>
          </cell>
          <cell r="AX2" t="str">
            <v>c-edug</v>
          </cell>
          <cell r="AY2">
            <v>1</v>
          </cell>
          <cell r="AZ2" t="str">
            <v>dkngov</v>
          </cell>
          <cell r="BA2" t="str">
            <v>dkngov</v>
          </cell>
          <cell r="BB2" t="str">
            <v>dkngov</v>
          </cell>
          <cell r="BC2">
            <v>1</v>
          </cell>
          <cell r="BD2" t="str">
            <v>f-capprv</v>
          </cell>
          <cell r="BE2">
            <v>1</v>
          </cell>
          <cell r="BF2" t="str">
            <v>f-capedug</v>
          </cell>
          <cell r="BG2" t="str">
            <v>f-lab-n</v>
          </cell>
        </row>
        <row r="3">
          <cell r="B3" t="str">
            <v>a-min</v>
          </cell>
          <cell r="C3" t="str">
            <v>f-lab-p</v>
          </cell>
          <cell r="E3" t="str">
            <v>f-caphealthg</v>
          </cell>
          <cell r="F3" t="str">
            <v>h-urb</v>
          </cell>
          <cell r="G3" t="str">
            <v>f-caphealthg</v>
          </cell>
          <cell r="H3" t="str">
            <v>f-caphealthg</v>
          </cell>
          <cell r="I3" t="str">
            <v>EXPshr</v>
          </cell>
          <cell r="J3" t="str">
            <v>c-cns</v>
          </cell>
          <cell r="K3" t="str">
            <v>a-cns</v>
          </cell>
          <cell r="L3" t="str">
            <v>tax-com</v>
          </cell>
          <cell r="M3" t="str">
            <v>a-cns</v>
          </cell>
          <cell r="N3" t="str">
            <v>h-urb</v>
          </cell>
          <cell r="O3" t="str">
            <v>f-caphealthg</v>
          </cell>
          <cell r="P3" t="str">
            <v>c-min</v>
          </cell>
          <cell r="Q3" t="str">
            <v>c-cns</v>
          </cell>
          <cell r="R3">
            <v>2</v>
          </cell>
          <cell r="S3">
            <v>2</v>
          </cell>
          <cell r="T3" t="str">
            <v>nffgov</v>
          </cell>
          <cell r="U3" t="str">
            <v>nffgov</v>
          </cell>
          <cell r="V3" t="str">
            <v>nffgov</v>
          </cell>
          <cell r="W3" t="str">
            <v>nffgov</v>
          </cell>
          <cell r="X3">
            <v>2</v>
          </cell>
          <cell r="Y3" t="str">
            <v>c-healthg</v>
          </cell>
          <cell r="Z3" t="str">
            <v>c-healthg</v>
          </cell>
          <cell r="AA3" t="str">
            <v>c-healthg</v>
          </cell>
          <cell r="AB3" t="str">
            <v>c-healthg</v>
          </cell>
          <cell r="AC3">
            <v>2</v>
          </cell>
          <cell r="AD3" t="str">
            <v>dstkngov</v>
          </cell>
          <cell r="AE3" t="str">
            <v>dstkngov</v>
          </cell>
          <cell r="AF3" t="str">
            <v>dstkngov</v>
          </cell>
          <cell r="AG3" t="str">
            <v>EXPshr</v>
          </cell>
          <cell r="AH3" t="str">
            <v>EXPshr</v>
          </cell>
          <cell r="AI3" t="str">
            <v>dstkngov</v>
          </cell>
          <cell r="AJ3">
            <v>2</v>
          </cell>
          <cell r="AK3">
            <v>2</v>
          </cell>
          <cell r="AL3" t="str">
            <v>tax-com</v>
          </cell>
          <cell r="AM3" t="str">
            <v>a-cns</v>
          </cell>
          <cell r="AN3">
            <v>2</v>
          </cell>
          <cell r="AO3">
            <v>2</v>
          </cell>
          <cell r="AP3" t="str">
            <v>nffgov</v>
          </cell>
          <cell r="AQ3" t="str">
            <v>nffgov</v>
          </cell>
          <cell r="AR3" t="str">
            <v>nffgov</v>
          </cell>
          <cell r="AS3" t="str">
            <v>nffgov</v>
          </cell>
          <cell r="AT3">
            <v>2</v>
          </cell>
          <cell r="AU3" t="str">
            <v>c-healthg</v>
          </cell>
          <cell r="AV3" t="str">
            <v>c-healthg</v>
          </cell>
          <cell r="AW3" t="str">
            <v>c-healthg</v>
          </cell>
          <cell r="AX3" t="str">
            <v>c-healthg</v>
          </cell>
          <cell r="AY3">
            <v>2</v>
          </cell>
          <cell r="AZ3" t="str">
            <v>dstkngov</v>
          </cell>
          <cell r="BA3" t="str">
            <v>dstkngov</v>
          </cell>
          <cell r="BB3" t="str">
            <v>dstkngov</v>
          </cell>
          <cell r="BC3">
            <v>2</v>
          </cell>
          <cell r="BD3" t="str">
            <v>f-capogov</v>
          </cell>
          <cell r="BE3">
            <v>2</v>
          </cell>
          <cell r="BF3" t="str">
            <v>f-caphealthg</v>
          </cell>
          <cell r="BG3" t="str">
            <v>f-lab-p</v>
          </cell>
        </row>
        <row r="4">
          <cell r="B4" t="str">
            <v>a-food</v>
          </cell>
          <cell r="C4" t="str">
            <v>f-lab-s</v>
          </cell>
          <cell r="E4" t="str">
            <v>f-capogov</v>
          </cell>
          <cell r="F4" t="str">
            <v>gov</v>
          </cell>
          <cell r="G4" t="str">
            <v>f-capogov</v>
          </cell>
          <cell r="H4" t="str">
            <v>f-capogov</v>
          </cell>
          <cell r="I4" t="str">
            <v>ageg1</v>
          </cell>
          <cell r="J4" t="str">
            <v>c-edug</v>
          </cell>
          <cell r="K4" t="str">
            <v>a-edug</v>
          </cell>
          <cell r="L4" t="str">
            <v>tax-dir</v>
          </cell>
          <cell r="M4" t="str">
            <v>a-edug</v>
          </cell>
          <cell r="N4" t="str">
            <v>gov</v>
          </cell>
          <cell r="O4" t="str">
            <v>f-capogov</v>
          </cell>
          <cell r="P4" t="str">
            <v>c-food</v>
          </cell>
          <cell r="Q4" t="str">
            <v>c-edug</v>
          </cell>
          <cell r="S4">
            <v>3</v>
          </cell>
          <cell r="T4" t="str">
            <v>tax-act</v>
          </cell>
          <cell r="U4" t="str">
            <v>tax-act</v>
          </cell>
          <cell r="V4" t="str">
            <v>tax-act</v>
          </cell>
          <cell r="W4" t="str">
            <v>tax-act</v>
          </cell>
          <cell r="X4">
            <v>3</v>
          </cell>
          <cell r="Y4" t="str">
            <v>c-hotelrest</v>
          </cell>
          <cell r="Z4" t="str">
            <v>c-hotelrest</v>
          </cell>
          <cell r="AA4" t="str">
            <v>c-hotelrest</v>
          </cell>
          <cell r="AB4" t="str">
            <v>c-hotelrest</v>
          </cell>
          <cell r="AC4">
            <v>3</v>
          </cell>
          <cell r="AD4" t="str">
            <v>fdiz</v>
          </cell>
          <cell r="AE4" t="str">
            <v>fdiz</v>
          </cell>
          <cell r="AF4" t="str">
            <v>fdiz</v>
          </cell>
          <cell r="AG4" t="str">
            <v>ageg1</v>
          </cell>
          <cell r="AH4" t="str">
            <v>ageg1</v>
          </cell>
          <cell r="AI4" t="str">
            <v>fdiz</v>
          </cell>
          <cell r="AJ4">
            <v>3</v>
          </cell>
          <cell r="AK4">
            <v>3</v>
          </cell>
          <cell r="AL4" t="str">
            <v>tax-dir</v>
          </cell>
          <cell r="AM4" t="str">
            <v>a-edug</v>
          </cell>
          <cell r="AO4">
            <v>3</v>
          </cell>
          <cell r="AP4" t="str">
            <v>tax-act</v>
          </cell>
          <cell r="AQ4" t="str">
            <v>tax-act</v>
          </cell>
          <cell r="AR4" t="str">
            <v>tax-act</v>
          </cell>
          <cell r="AS4" t="str">
            <v>tax-act</v>
          </cell>
          <cell r="AT4">
            <v>3</v>
          </cell>
          <cell r="AU4" t="str">
            <v>c-hotelrest</v>
          </cell>
          <cell r="AV4" t="str">
            <v>c-hotelrest</v>
          </cell>
          <cell r="AW4" t="str">
            <v>c-hotelrest</v>
          </cell>
          <cell r="AX4" t="str">
            <v>c-hotelrest</v>
          </cell>
          <cell r="AY4">
            <v>3</v>
          </cell>
          <cell r="AZ4" t="str">
            <v>fdiz</v>
          </cell>
          <cell r="BA4" t="str">
            <v>fdiz</v>
          </cell>
          <cell r="BB4" t="str">
            <v>fdiz</v>
          </cell>
          <cell r="BC4">
            <v>3</v>
          </cell>
          <cell r="BD4" t="str">
            <v>f-capedug</v>
          </cell>
          <cell r="BE4">
            <v>3</v>
          </cell>
          <cell r="BF4" t="str">
            <v>f-capogov</v>
          </cell>
          <cell r="BG4" t="str">
            <v>f-lab-s</v>
          </cell>
        </row>
        <row r="5">
          <cell r="B5" t="str">
            <v>a-texwapp</v>
          </cell>
          <cell r="C5" t="str">
            <v>f-lab-t</v>
          </cell>
          <cell r="E5" t="str">
            <v>f-capprv</v>
          </cell>
          <cell r="F5" t="str">
            <v>row</v>
          </cell>
          <cell r="I5" t="str">
            <v>agelabent</v>
          </cell>
          <cell r="J5" t="str">
            <v>c-edung</v>
          </cell>
          <cell r="K5" t="str">
            <v>a-edung</v>
          </cell>
          <cell r="L5" t="str">
            <v>tax-imp</v>
          </cell>
          <cell r="M5" t="str">
            <v>a-edung</v>
          </cell>
          <cell r="N5" t="str">
            <v>row</v>
          </cell>
          <cell r="O5" t="str">
            <v>f-capprv</v>
          </cell>
          <cell r="P5" t="str">
            <v>c-texwapp</v>
          </cell>
          <cell r="Q5" t="str">
            <v>c-edung</v>
          </cell>
          <cell r="S5">
            <v>4</v>
          </cell>
          <cell r="T5" t="str">
            <v>tax-com</v>
          </cell>
          <cell r="U5" t="str">
            <v>tax-com</v>
          </cell>
          <cell r="V5" t="str">
            <v>tax-com</v>
          </cell>
          <cell r="W5" t="str">
            <v>tax-com</v>
          </cell>
          <cell r="Y5" t="str">
            <v>c-ogov</v>
          </cell>
          <cell r="Z5" t="str">
            <v>c-ogov</v>
          </cell>
          <cell r="AA5" t="str">
            <v>c-ogov</v>
          </cell>
          <cell r="AB5" t="str">
            <v>c-ogov</v>
          </cell>
          <cell r="AC5">
            <v>4</v>
          </cell>
          <cell r="AD5" t="str">
            <v>nffdngz</v>
          </cell>
          <cell r="AE5" t="str">
            <v>nffdngz</v>
          </cell>
          <cell r="AF5" t="str">
            <v>nffdngz</v>
          </cell>
          <cell r="AG5" t="str">
            <v>agelabent</v>
          </cell>
          <cell r="AH5" t="str">
            <v>agelabent</v>
          </cell>
          <cell r="AI5" t="str">
            <v>nffdngz</v>
          </cell>
          <cell r="AK5">
            <v>4</v>
          </cell>
          <cell r="AL5" t="str">
            <v>tax-imp</v>
          </cell>
          <cell r="AM5" t="str">
            <v>a-edung</v>
          </cell>
          <cell r="AO5">
            <v>4</v>
          </cell>
          <cell r="AP5" t="str">
            <v>tax-com</v>
          </cell>
          <cell r="AQ5" t="str">
            <v>tax-com</v>
          </cell>
          <cell r="AR5" t="str">
            <v>tax-com</v>
          </cell>
          <cell r="AS5" t="str">
            <v>tax-com</v>
          </cell>
          <cell r="AU5" t="str">
            <v>c-ogov</v>
          </cell>
          <cell r="AV5" t="str">
            <v>c-ogov</v>
          </cell>
          <cell r="AW5" t="str">
            <v>c-ogov</v>
          </cell>
          <cell r="AX5" t="str">
            <v>c-ogov</v>
          </cell>
          <cell r="AY5">
            <v>4</v>
          </cell>
          <cell r="AZ5" t="str">
            <v>nffdngz</v>
          </cell>
          <cell r="BA5" t="str">
            <v>nffdngz</v>
          </cell>
          <cell r="BB5" t="str">
            <v>nffdngz</v>
          </cell>
          <cell r="BD5" t="str">
            <v>f-caphealthg</v>
          </cell>
          <cell r="BE5">
            <v>4</v>
          </cell>
          <cell r="BG5" t="str">
            <v>f-lab-t</v>
          </cell>
        </row>
        <row r="6">
          <cell r="B6" t="str">
            <v>a-woodpaper</v>
          </cell>
          <cell r="C6" t="str">
            <v>f-lab</v>
          </cell>
          <cell r="F6" t="str">
            <v>ngov</v>
          </cell>
          <cell r="I6" t="str">
            <v>ageyouth</v>
          </cell>
          <cell r="J6" t="str">
            <v>c-elegaswat</v>
          </cell>
          <cell r="K6" t="str">
            <v>a-elegaswat</v>
          </cell>
          <cell r="M6" t="str">
            <v>a-elegaswat</v>
          </cell>
          <cell r="N6" t="str">
            <v>ngov</v>
          </cell>
          <cell r="O6" t="str">
            <v>f-ext</v>
          </cell>
          <cell r="P6" t="str">
            <v>c-woodpaper</v>
          </cell>
          <cell r="Q6" t="str">
            <v>c-elegaswat</v>
          </cell>
          <cell r="S6">
            <v>5</v>
          </cell>
          <cell r="T6" t="str">
            <v>tax-dir</v>
          </cell>
          <cell r="U6" t="str">
            <v>tax-dir</v>
          </cell>
          <cell r="V6" t="str">
            <v>tax-dir</v>
          </cell>
          <cell r="W6" t="str">
            <v>tax-dir</v>
          </cell>
          <cell r="Y6" t="str">
            <v>c-othser</v>
          </cell>
          <cell r="Z6" t="str">
            <v>c-othser</v>
          </cell>
          <cell r="AA6" t="str">
            <v>c-othser</v>
          </cell>
          <cell r="AB6" t="str">
            <v>c-othser</v>
          </cell>
          <cell r="AC6">
            <v>5</v>
          </cell>
          <cell r="AD6" t="str">
            <v>trfacrow</v>
          </cell>
          <cell r="AE6" t="str">
            <v>trfacrow</v>
          </cell>
          <cell r="AF6" t="str">
            <v>trfacrow</v>
          </cell>
          <cell r="AG6" t="str">
            <v>ageyouth</v>
          </cell>
          <cell r="AH6" t="str">
            <v>ageyouth</v>
          </cell>
          <cell r="AI6" t="str">
            <v>trfacrow</v>
          </cell>
          <cell r="AK6">
            <v>5</v>
          </cell>
          <cell r="AM6" t="str">
            <v>a-elegaswat</v>
          </cell>
          <cell r="AO6">
            <v>5</v>
          </cell>
          <cell r="AP6" t="str">
            <v>tax-dir</v>
          </cell>
          <cell r="AQ6" t="str">
            <v>tax-dir</v>
          </cell>
          <cell r="AR6" t="str">
            <v>tax-dir</v>
          </cell>
          <cell r="AS6" t="str">
            <v>tax-dir</v>
          </cell>
          <cell r="AU6" t="str">
            <v>c-othser</v>
          </cell>
          <cell r="AV6" t="str">
            <v>c-othser</v>
          </cell>
          <cell r="AW6" t="str">
            <v>c-othser</v>
          </cell>
          <cell r="AX6" t="str">
            <v>c-othser</v>
          </cell>
          <cell r="AY6">
            <v>5</v>
          </cell>
          <cell r="AZ6" t="str">
            <v>trfacrow</v>
          </cell>
          <cell r="BA6" t="str">
            <v>trfacrow</v>
          </cell>
          <cell r="BB6" t="str">
            <v>trfacrow</v>
          </cell>
          <cell r="BE6">
            <v>5</v>
          </cell>
        </row>
        <row r="7">
          <cell r="B7" t="str">
            <v>a-petrochemical</v>
          </cell>
          <cell r="C7" t="str">
            <v>f-capprv</v>
          </cell>
          <cell r="I7" t="str">
            <v>agelab</v>
          </cell>
          <cell r="J7" t="str">
            <v>c-food</v>
          </cell>
          <cell r="K7" t="str">
            <v>a-food</v>
          </cell>
          <cell r="M7" t="str">
            <v>a-food</v>
          </cell>
          <cell r="O7" t="str">
            <v>f-lab</v>
          </cell>
          <cell r="P7" t="str">
            <v>c-petrochemical</v>
          </cell>
          <cell r="Q7" t="str">
            <v>c-food</v>
          </cell>
          <cell r="S7">
            <v>6</v>
          </cell>
          <cell r="T7" t="str">
            <v>tax-dom</v>
          </cell>
          <cell r="U7" t="str">
            <v>tax-dom</v>
          </cell>
          <cell r="V7" t="str">
            <v>tax-dom</v>
          </cell>
          <cell r="W7" t="str">
            <v>tax-dom</v>
          </cell>
          <cell r="Y7" t="str">
            <v>dkgovz</v>
          </cell>
          <cell r="Z7" t="str">
            <v>dkgovz</v>
          </cell>
          <cell r="AA7" t="str">
            <v>dkgovz</v>
          </cell>
          <cell r="AB7" t="str">
            <v>dkgovz</v>
          </cell>
          <cell r="AC7">
            <v>6</v>
          </cell>
          <cell r="AD7" t="str">
            <v>trngovrow</v>
          </cell>
          <cell r="AE7" t="str">
            <v>trngovrow</v>
          </cell>
          <cell r="AF7" t="str">
            <v>trngovrow</v>
          </cell>
          <cell r="AG7" t="str">
            <v>agelab</v>
          </cell>
          <cell r="AH7" t="str">
            <v>agelab</v>
          </cell>
          <cell r="AI7" t="str">
            <v>trngovrow</v>
          </cell>
          <cell r="AM7" t="str">
            <v>a-food</v>
          </cell>
          <cell r="AO7">
            <v>6</v>
          </cell>
          <cell r="AP7" t="str">
            <v>tax-dom</v>
          </cell>
          <cell r="AQ7" t="str">
            <v>tax-dom</v>
          </cell>
          <cell r="AR7" t="str">
            <v>tax-dom</v>
          </cell>
          <cell r="AS7" t="str">
            <v>tax-dom</v>
          </cell>
          <cell r="AU7" t="str">
            <v>dkgovz</v>
          </cell>
          <cell r="AV7" t="str">
            <v>dkgovz</v>
          </cell>
          <cell r="AW7" t="str">
            <v>dkgovz</v>
          </cell>
          <cell r="AX7" t="str">
            <v>dkgovz</v>
          </cell>
          <cell r="AY7">
            <v>6</v>
          </cell>
          <cell r="AZ7" t="str">
            <v>trngovrow</v>
          </cell>
          <cell r="BA7" t="str">
            <v>trngovrow</v>
          </cell>
          <cell r="BB7" t="str">
            <v>trngovrow</v>
          </cell>
        </row>
        <row r="8">
          <cell r="B8" t="str">
            <v>a-rubberplast</v>
          </cell>
          <cell r="C8" t="str">
            <v>f-capogov</v>
          </cell>
          <cell r="I8" t="str">
            <v>ageelder</v>
          </cell>
          <cell r="J8" t="str">
            <v>c-healthg</v>
          </cell>
          <cell r="K8" t="str">
            <v>a-healthg</v>
          </cell>
          <cell r="M8" t="str">
            <v>a-healthg</v>
          </cell>
          <cell r="O8" t="str">
            <v>f-lab-n</v>
          </cell>
          <cell r="P8" t="str">
            <v>c-rubberplast</v>
          </cell>
          <cell r="Q8" t="str">
            <v>c-healthg</v>
          </cell>
          <cell r="S8">
            <v>7</v>
          </cell>
          <cell r="T8" t="str">
            <v>tax-imp</v>
          </cell>
          <cell r="U8" t="str">
            <v>tax-imp</v>
          </cell>
          <cell r="V8" t="str">
            <v>tax-imp</v>
          </cell>
          <cell r="W8" t="str">
            <v>tax-imp</v>
          </cell>
          <cell r="Y8" t="str">
            <v>f-capedug</v>
          </cell>
          <cell r="Z8" t="str">
            <v>f-capedug</v>
          </cell>
          <cell r="AA8" t="str">
            <v>f-capedug</v>
          </cell>
          <cell r="AB8" t="str">
            <v>f-capedug</v>
          </cell>
          <cell r="AD8" t="str">
            <v>trrowngov</v>
          </cell>
          <cell r="AE8" t="str">
            <v>trrowngov</v>
          </cell>
          <cell r="AF8" t="str">
            <v>trrowngov</v>
          </cell>
          <cell r="AG8" t="str">
            <v>ageelder</v>
          </cell>
          <cell r="AH8" t="str">
            <v>ageelder</v>
          </cell>
          <cell r="AI8" t="str">
            <v>trrowngov</v>
          </cell>
          <cell r="AM8" t="str">
            <v>a-healthg</v>
          </cell>
          <cell r="AO8">
            <v>7</v>
          </cell>
          <cell r="AP8" t="str">
            <v>tax-imp</v>
          </cell>
          <cell r="AQ8" t="str">
            <v>tax-imp</v>
          </cell>
          <cell r="AR8" t="str">
            <v>tax-imp</v>
          </cell>
          <cell r="AS8" t="str">
            <v>tax-imp</v>
          </cell>
          <cell r="AU8" t="str">
            <v>f-capedug</v>
          </cell>
          <cell r="AV8" t="str">
            <v>f-capedug</v>
          </cell>
          <cell r="AW8" t="str">
            <v>f-capedug</v>
          </cell>
          <cell r="AX8" t="str">
            <v>f-capedug</v>
          </cell>
          <cell r="AZ8" t="str">
            <v>trrowngov</v>
          </cell>
          <cell r="BA8" t="str">
            <v>trrowngov</v>
          </cell>
          <cell r="BB8" t="str">
            <v>trrowngov</v>
          </cell>
        </row>
        <row r="9">
          <cell r="B9" t="str">
            <v>a-nonmetallic</v>
          </cell>
          <cell r="C9" t="str">
            <v>f-capedug</v>
          </cell>
          <cell r="I9" t="str">
            <v>agep</v>
          </cell>
          <cell r="J9" t="str">
            <v>c-healthng</v>
          </cell>
          <cell r="K9" t="str">
            <v>a-healthng</v>
          </cell>
          <cell r="M9" t="str">
            <v>a-healthng</v>
          </cell>
          <cell r="O9" t="str">
            <v>f-lab-p</v>
          </cell>
          <cell r="P9" t="str">
            <v>c-nonmetallic</v>
          </cell>
          <cell r="Q9" t="str">
            <v>c-healthng</v>
          </cell>
          <cell r="S9">
            <v>8</v>
          </cell>
          <cell r="T9" t="str">
            <v>trgovngov</v>
          </cell>
          <cell r="U9" t="str">
            <v>trgovngov</v>
          </cell>
          <cell r="V9" t="str">
            <v>trgovngov</v>
          </cell>
          <cell r="W9" t="str">
            <v>trgovngov</v>
          </cell>
          <cell r="Y9" t="str">
            <v>f-caphealthg</v>
          </cell>
          <cell r="Z9" t="str">
            <v>f-caphealthg</v>
          </cell>
          <cell r="AA9" t="str">
            <v>f-caphealthg</v>
          </cell>
          <cell r="AB9" t="str">
            <v>f-caphealthg</v>
          </cell>
          <cell r="AG9" t="str">
            <v>agep</v>
          </cell>
          <cell r="AH9" t="str">
            <v>agep</v>
          </cell>
          <cell r="AM9" t="str">
            <v>a-healthng</v>
          </cell>
          <cell r="AO9">
            <v>8</v>
          </cell>
          <cell r="AP9" t="str">
            <v>trgovngov</v>
          </cell>
          <cell r="AQ9" t="str">
            <v>trgovngov</v>
          </cell>
          <cell r="AR9" t="str">
            <v>trgovngov</v>
          </cell>
          <cell r="AS9" t="str">
            <v>trgovngov</v>
          </cell>
          <cell r="AU9" t="str">
            <v>f-caphealthg</v>
          </cell>
          <cell r="AV9" t="str">
            <v>f-caphealthg</v>
          </cell>
          <cell r="AW9" t="str">
            <v>f-caphealthg</v>
          </cell>
          <cell r="AX9" t="str">
            <v>f-caphealthg</v>
          </cell>
        </row>
        <row r="10">
          <cell r="B10" t="str">
            <v>a-metal</v>
          </cell>
          <cell r="C10" t="str">
            <v>f-caphealthg</v>
          </cell>
          <cell r="I10" t="str">
            <v>ages</v>
          </cell>
          <cell r="J10" t="str">
            <v>c-hotelrest</v>
          </cell>
          <cell r="K10" t="str">
            <v>a-hotelrest</v>
          </cell>
          <cell r="M10" t="str">
            <v>a-hotelrest</v>
          </cell>
          <cell r="O10" t="str">
            <v>f-lab-s</v>
          </cell>
          <cell r="P10" t="str">
            <v>c-metal</v>
          </cell>
          <cell r="Q10" t="str">
            <v>c-hotelrest</v>
          </cell>
          <cell r="S10">
            <v>9</v>
          </cell>
          <cell r="T10" t="str">
            <v>trgovrow</v>
          </cell>
          <cell r="U10" t="str">
            <v>trgovrow</v>
          </cell>
          <cell r="V10" t="str">
            <v>trgovrow</v>
          </cell>
          <cell r="W10" t="str">
            <v>trgovrow</v>
          </cell>
          <cell r="Y10" t="str">
            <v>f-capogov</v>
          </cell>
          <cell r="Z10" t="str">
            <v>f-capogov</v>
          </cell>
          <cell r="AA10" t="str">
            <v>f-capogov</v>
          </cell>
          <cell r="AB10" t="str">
            <v>f-capogov</v>
          </cell>
          <cell r="AG10" t="str">
            <v>ages</v>
          </cell>
          <cell r="AH10" t="str">
            <v>ages</v>
          </cell>
          <cell r="AM10" t="str">
            <v>a-hotelrest</v>
          </cell>
          <cell r="AO10">
            <v>9</v>
          </cell>
          <cell r="AP10" t="str">
            <v>trgovrow</v>
          </cell>
          <cell r="AQ10" t="str">
            <v>trgovrow</v>
          </cell>
          <cell r="AR10" t="str">
            <v>trgovrow</v>
          </cell>
          <cell r="AS10" t="str">
            <v>trgovrow</v>
          </cell>
          <cell r="AU10" t="str">
            <v>f-capogov</v>
          </cell>
          <cell r="AV10" t="str">
            <v>f-capogov</v>
          </cell>
          <cell r="AW10" t="str">
            <v>f-capogov</v>
          </cell>
          <cell r="AX10" t="str">
            <v>f-capogov</v>
          </cell>
        </row>
        <row r="11">
          <cell r="B11" t="str">
            <v>a-machineryeq</v>
          </cell>
          <cell r="C11" t="str">
            <v>f-land</v>
          </cell>
          <cell r="I11" t="str">
            <v>aget</v>
          </cell>
          <cell r="J11" t="str">
            <v>c-infor</v>
          </cell>
          <cell r="K11" t="str">
            <v>a-infor</v>
          </cell>
          <cell r="M11" t="str">
            <v>a-infor</v>
          </cell>
          <cell r="O11" t="str">
            <v>f-lab-t</v>
          </cell>
          <cell r="P11" t="str">
            <v>c-machineryeq</v>
          </cell>
          <cell r="Q11" t="str">
            <v>c-infor</v>
          </cell>
          <cell r="S11">
            <v>10</v>
          </cell>
          <cell r="Y11" t="str">
            <v>ktrngovgov</v>
          </cell>
          <cell r="Z11" t="str">
            <v>ktrngovgov</v>
          </cell>
          <cell r="AA11" t="str">
            <v>ktrngovgov</v>
          </cell>
          <cell r="AB11" t="str">
            <v>ktrngovgov</v>
          </cell>
          <cell r="AG11" t="str">
            <v>aget</v>
          </cell>
          <cell r="AH11" t="str">
            <v>aget</v>
          </cell>
          <cell r="AM11" t="str">
            <v>a-infor</v>
          </cell>
          <cell r="AO11">
            <v>10</v>
          </cell>
          <cell r="AU11" t="str">
            <v>ktrngovgov</v>
          </cell>
          <cell r="AV11" t="str">
            <v>ktrngovgov</v>
          </cell>
          <cell r="AW11" t="str">
            <v>ktrngovgov</v>
          </cell>
          <cell r="AX11" t="str">
            <v>ktrngovgov</v>
          </cell>
        </row>
        <row r="12">
          <cell r="B12" t="str">
            <v>a-othmnfc</v>
          </cell>
          <cell r="C12" t="str">
            <v>f-ext</v>
          </cell>
          <cell r="I12" t="str">
            <v>ageplast</v>
          </cell>
          <cell r="J12" t="str">
            <v>c-machineryeq</v>
          </cell>
          <cell r="K12" t="str">
            <v>a-machineryeq</v>
          </cell>
          <cell r="M12" t="str">
            <v>a-machineryeq</v>
          </cell>
          <cell r="O12" t="str">
            <v>f-land</v>
          </cell>
          <cell r="P12" t="str">
            <v>c-othmnfc</v>
          </cell>
          <cell r="Q12" t="str">
            <v>c-machineryeq</v>
          </cell>
          <cell r="Y12" t="str">
            <v>qgz</v>
          </cell>
          <cell r="Z12" t="str">
            <v>qgz</v>
          </cell>
          <cell r="AA12" t="str">
            <v>qgz</v>
          </cell>
          <cell r="AB12" t="str">
            <v>qgz</v>
          </cell>
          <cell r="AG12" t="str">
            <v>ageplast</v>
          </cell>
          <cell r="AH12" t="str">
            <v>ageplast</v>
          </cell>
          <cell r="AM12" t="str">
            <v>a-machineryeq</v>
          </cell>
          <cell r="AU12" t="str">
            <v>qgz</v>
          </cell>
          <cell r="AV12" t="str">
            <v>qgz</v>
          </cell>
          <cell r="AW12" t="str">
            <v>qgz</v>
          </cell>
          <cell r="AX12" t="str">
            <v>qgz</v>
          </cell>
        </row>
        <row r="13">
          <cell r="B13" t="str">
            <v>a-elegaswat</v>
          </cell>
          <cell r="I13" t="str">
            <v>ageslast</v>
          </cell>
          <cell r="J13" t="str">
            <v>c-metal</v>
          </cell>
          <cell r="K13" t="str">
            <v>a-metal</v>
          </cell>
          <cell r="M13" t="str">
            <v>a-metal</v>
          </cell>
          <cell r="O13" t="str">
            <v>gov</v>
          </cell>
          <cell r="P13" t="str">
            <v>c-elegaswat</v>
          </cell>
          <cell r="Q13" t="str">
            <v>c-metal</v>
          </cell>
          <cell r="Y13" t="str">
            <v>subcomz</v>
          </cell>
          <cell r="Z13" t="str">
            <v>subcomz</v>
          </cell>
          <cell r="AA13" t="str">
            <v>subcomz</v>
          </cell>
          <cell r="AB13" t="str">
            <v>subcomz</v>
          </cell>
          <cell r="AG13" t="str">
            <v>ageslast</v>
          </cell>
          <cell r="AH13" t="str">
            <v>ageslast</v>
          </cell>
          <cell r="AM13" t="str">
            <v>a-metal</v>
          </cell>
          <cell r="AU13" t="str">
            <v>subcomz</v>
          </cell>
          <cell r="AV13" t="str">
            <v>subcomz</v>
          </cell>
          <cell r="AW13" t="str">
            <v>subcomz</v>
          </cell>
          <cell r="AX13" t="str">
            <v>subcomz</v>
          </cell>
        </row>
        <row r="14">
          <cell r="B14" t="str">
            <v>a-cns</v>
          </cell>
          <cell r="I14" t="str">
            <v>agetlast</v>
          </cell>
          <cell r="J14" t="str">
            <v>c-min</v>
          </cell>
          <cell r="K14" t="str">
            <v>a-min</v>
          </cell>
          <cell r="M14" t="str">
            <v>a-min</v>
          </cell>
          <cell r="O14" t="str">
            <v>h-rur</v>
          </cell>
          <cell r="P14" t="str">
            <v>c-cns</v>
          </cell>
          <cell r="Q14" t="str">
            <v>c-min</v>
          </cell>
          <cell r="Y14" t="str">
            <v>trngovgov</v>
          </cell>
          <cell r="Z14" t="str">
            <v>trngovgov</v>
          </cell>
          <cell r="AA14" t="str">
            <v>trngovgov</v>
          </cell>
          <cell r="AB14" t="str">
            <v>trngovgov</v>
          </cell>
          <cell r="AG14" t="str">
            <v>agetlast</v>
          </cell>
          <cell r="AH14" t="str">
            <v>agetlast</v>
          </cell>
          <cell r="AM14" t="str">
            <v>a-min</v>
          </cell>
          <cell r="AU14" t="str">
            <v>trngovgov</v>
          </cell>
          <cell r="AV14" t="str">
            <v>trngovgov</v>
          </cell>
          <cell r="AW14" t="str">
            <v>trngovgov</v>
          </cell>
          <cell r="AX14" t="str">
            <v>trngovgov</v>
          </cell>
        </row>
        <row r="15">
          <cell r="B15" t="str">
            <v>a-trd</v>
          </cell>
          <cell r="I15" t="str">
            <v>p0</v>
          </cell>
          <cell r="J15" t="str">
            <v>c-nonmetallic</v>
          </cell>
          <cell r="K15" t="str">
            <v>a-nonmetallic</v>
          </cell>
          <cell r="M15" t="str">
            <v>a-nonmetallic</v>
          </cell>
          <cell r="O15" t="str">
            <v>h-urb</v>
          </cell>
          <cell r="P15" t="str">
            <v>c-trd</v>
          </cell>
          <cell r="Q15" t="str">
            <v>c-nonmetallic</v>
          </cell>
          <cell r="Y15" t="str">
            <v>trrowgov</v>
          </cell>
          <cell r="Z15" t="str">
            <v>trrowgov</v>
          </cell>
          <cell r="AA15" t="str">
            <v>trrowgov</v>
          </cell>
          <cell r="AB15" t="str">
            <v>trrowgov</v>
          </cell>
          <cell r="AG15" t="str">
            <v>p0</v>
          </cell>
          <cell r="AH15" t="str">
            <v>p0</v>
          </cell>
          <cell r="AM15" t="str">
            <v>a-nonmetallic</v>
          </cell>
          <cell r="AU15" t="str">
            <v>trrowgov</v>
          </cell>
          <cell r="AV15" t="str">
            <v>trrowgov</v>
          </cell>
          <cell r="AW15" t="str">
            <v>trrowgov</v>
          </cell>
          <cell r="AX15" t="str">
            <v>trrowgov</v>
          </cell>
        </row>
        <row r="16">
          <cell r="B16" t="str">
            <v>a-trns</v>
          </cell>
          <cell r="I16" t="str">
            <v>prmngr</v>
          </cell>
          <cell r="J16" t="str">
            <v>c-ogov</v>
          </cell>
          <cell r="K16" t="str">
            <v>a-ogov</v>
          </cell>
          <cell r="M16" t="str">
            <v>a-ogov</v>
          </cell>
          <cell r="O16" t="str">
            <v>ngov</v>
          </cell>
          <cell r="P16" t="str">
            <v>c-trns</v>
          </cell>
          <cell r="Q16" t="str">
            <v>c-ogov</v>
          </cell>
          <cell r="AG16" t="str">
            <v>prmngr</v>
          </cell>
          <cell r="AH16" t="str">
            <v>prmngr</v>
          </cell>
          <cell r="AM16" t="str">
            <v>a-ogov</v>
          </cell>
        </row>
        <row r="17">
          <cell r="B17" t="str">
            <v>a-hotelrest</v>
          </cell>
          <cell r="I17" t="str">
            <v>u5mr</v>
          </cell>
          <cell r="J17" t="str">
            <v>c-othmnfc</v>
          </cell>
          <cell r="K17" t="str">
            <v>a-othmnfc</v>
          </cell>
          <cell r="M17" t="str">
            <v>a-othmnfc</v>
          </cell>
          <cell r="O17" t="str">
            <v>row</v>
          </cell>
          <cell r="P17" t="str">
            <v>c-hotelrest</v>
          </cell>
          <cell r="Q17" t="str">
            <v>c-othmnfc</v>
          </cell>
          <cell r="AG17" t="str">
            <v>u5mr</v>
          </cell>
          <cell r="AH17" t="str">
            <v>u5mr</v>
          </cell>
          <cell r="AM17" t="str">
            <v>a-othmnfc</v>
          </cell>
        </row>
        <row r="18">
          <cell r="B18" t="str">
            <v>a-infor</v>
          </cell>
          <cell r="I18" t="str">
            <v>matmr</v>
          </cell>
          <cell r="J18" t="str">
            <v>c-othser</v>
          </cell>
          <cell r="K18" t="str">
            <v>a-othser</v>
          </cell>
          <cell r="M18" t="str">
            <v>a-othser</v>
          </cell>
          <cell r="P18" t="str">
            <v>c-infor</v>
          </cell>
          <cell r="Q18" t="str">
            <v>c-othser</v>
          </cell>
          <cell r="AG18" t="str">
            <v>matmr</v>
          </cell>
          <cell r="AH18" t="str">
            <v>matmr</v>
          </cell>
          <cell r="AM18" t="str">
            <v>a-othser</v>
          </cell>
        </row>
        <row r="19">
          <cell r="B19" t="str">
            <v>a-serbusiness</v>
          </cell>
          <cell r="I19" t="str">
            <v>watar</v>
          </cell>
          <cell r="J19" t="str">
            <v>c-petrochemical</v>
          </cell>
          <cell r="K19" t="str">
            <v>a-petrochemical</v>
          </cell>
          <cell r="M19" t="str">
            <v>a-petrochemical</v>
          </cell>
          <cell r="P19" t="str">
            <v>c-serbusiness</v>
          </cell>
          <cell r="Q19" t="str">
            <v>c-petrochemical</v>
          </cell>
          <cell r="AG19" t="str">
            <v>watar</v>
          </cell>
          <cell r="AH19" t="str">
            <v>watar</v>
          </cell>
          <cell r="AM19" t="str">
            <v>a-petrochemical</v>
          </cell>
        </row>
        <row r="20">
          <cell r="B20" t="str">
            <v>a-ogov</v>
          </cell>
          <cell r="I20" t="str">
            <v>sanar</v>
          </cell>
          <cell r="J20" t="str">
            <v>c-rubberplast</v>
          </cell>
          <cell r="K20" t="str">
            <v>a-rubberplast</v>
          </cell>
          <cell r="M20" t="str">
            <v>a-rubberplast</v>
          </cell>
          <cell r="P20" t="str">
            <v>c-ogov</v>
          </cell>
          <cell r="Q20" t="str">
            <v>c-rubberplast</v>
          </cell>
          <cell r="AG20" t="str">
            <v>sanar</v>
          </cell>
          <cell r="AH20" t="str">
            <v>sanar</v>
          </cell>
          <cell r="AM20" t="str">
            <v>a-rubberplast</v>
          </cell>
        </row>
        <row r="21">
          <cell r="B21" t="str">
            <v>a-edug</v>
          </cell>
          <cell r="I21" t="str">
            <v>100-watar</v>
          </cell>
          <cell r="J21" t="str">
            <v>c-serbusiness</v>
          </cell>
          <cell r="K21" t="str">
            <v>a-serbusiness</v>
          </cell>
          <cell r="M21" t="str">
            <v>a-serbusiness</v>
          </cell>
          <cell r="P21" t="str">
            <v>c-edug</v>
          </cell>
          <cell r="Q21" t="str">
            <v>c-serbusiness</v>
          </cell>
          <cell r="AG21" t="str">
            <v>100-watar</v>
          </cell>
          <cell r="AH21" t="str">
            <v>100-watar</v>
          </cell>
          <cell r="AM21" t="str">
            <v>a-serbusiness</v>
          </cell>
        </row>
        <row r="22">
          <cell r="B22" t="str">
            <v>a-edung</v>
          </cell>
          <cell r="I22" t="str">
            <v>100-sanar</v>
          </cell>
          <cell r="J22" t="str">
            <v>c-texwapp</v>
          </cell>
          <cell r="K22" t="str">
            <v>a-texwapp</v>
          </cell>
          <cell r="M22" t="str">
            <v>a-texwapp</v>
          </cell>
          <cell r="P22" t="str">
            <v>c-edung</v>
          </cell>
          <cell r="Q22" t="str">
            <v>c-texwapp</v>
          </cell>
          <cell r="AG22" t="str">
            <v>100-sanar</v>
          </cell>
          <cell r="AH22" t="str">
            <v>100-sanar</v>
          </cell>
          <cell r="AM22" t="str">
            <v>a-texwapp</v>
          </cell>
        </row>
        <row r="23">
          <cell r="B23" t="str">
            <v>a-healthg</v>
          </cell>
          <cell r="I23" t="str">
            <v>prm-ngr-per</v>
          </cell>
          <cell r="J23" t="str">
            <v>c-trd</v>
          </cell>
          <cell r="K23" t="str">
            <v>a-trd</v>
          </cell>
          <cell r="M23" t="str">
            <v>a-trd</v>
          </cell>
          <cell r="P23" t="str">
            <v>c-healthg</v>
          </cell>
          <cell r="Q23" t="str">
            <v>c-trd</v>
          </cell>
          <cell r="AG23" t="str">
            <v>prm-ngr-per</v>
          </cell>
          <cell r="AH23" t="str">
            <v>prm-ngr-per</v>
          </cell>
          <cell r="AM23" t="str">
            <v>a-trd</v>
          </cell>
        </row>
        <row r="24">
          <cell r="B24" t="str">
            <v>a-healthng</v>
          </cell>
          <cell r="I24" t="str">
            <v>prm-ngr-coh</v>
          </cell>
          <cell r="J24" t="str">
            <v>c-trns</v>
          </cell>
          <cell r="K24" t="str">
            <v>a-trns</v>
          </cell>
          <cell r="M24" t="str">
            <v>a-trns</v>
          </cell>
          <cell r="P24" t="str">
            <v>c-healthng</v>
          </cell>
          <cell r="Q24" t="str">
            <v>c-trns</v>
          </cell>
          <cell r="AG24" t="str">
            <v>prm-ngr-coh</v>
          </cell>
          <cell r="AH24" t="str">
            <v>prm-ngr-coh</v>
          </cell>
          <cell r="AM24" t="str">
            <v>a-trns</v>
          </cell>
        </row>
        <row r="25">
          <cell r="B25" t="str">
            <v>a-othser</v>
          </cell>
          <cell r="I25" t="str">
            <v>prm-ger</v>
          </cell>
          <cell r="J25" t="str">
            <v>c-woodpaper</v>
          </cell>
          <cell r="K25" t="str">
            <v>a-woodpaper</v>
          </cell>
          <cell r="M25" t="str">
            <v>a-woodpaper</v>
          </cell>
          <cell r="P25" t="str">
            <v>c-othser</v>
          </cell>
          <cell r="Q25" t="str">
            <v>c-woodpaper</v>
          </cell>
          <cell r="AG25" t="str">
            <v>prm-ger</v>
          </cell>
          <cell r="AH25" t="str">
            <v>prm-ger</v>
          </cell>
          <cell r="AM25" t="str">
            <v>a-woodpaper</v>
          </cell>
        </row>
        <row r="26">
          <cell r="I26" t="str">
            <v>sec-ger</v>
          </cell>
          <cell r="K26" t="str">
            <v>dstk</v>
          </cell>
          <cell r="M26" t="str">
            <v>c-agr</v>
          </cell>
          <cell r="AG26" t="str">
            <v>sec-ger</v>
          </cell>
          <cell r="AH26" t="str">
            <v>sec-ger</v>
          </cell>
          <cell r="AM26" t="str">
            <v>c-agr</v>
          </cell>
        </row>
        <row r="27">
          <cell r="I27" t="str">
            <v>ter-ger</v>
          </cell>
          <cell r="K27" t="str">
            <v>f-capedug</v>
          </cell>
          <cell r="M27" t="str">
            <v>c-cns</v>
          </cell>
          <cell r="AG27" t="str">
            <v>ter-ger</v>
          </cell>
          <cell r="AH27" t="str">
            <v>ter-ger</v>
          </cell>
          <cell r="AM27" t="str">
            <v>c-cns</v>
          </cell>
        </row>
        <row r="28">
          <cell r="I28" t="str">
            <v>prm-ggr</v>
          </cell>
          <cell r="K28" t="str">
            <v>f-caphealthg</v>
          </cell>
          <cell r="M28" t="str">
            <v>c-edug</v>
          </cell>
          <cell r="AG28" t="str">
            <v>prm-ggr</v>
          </cell>
          <cell r="AH28" t="str">
            <v>prm-ggr</v>
          </cell>
          <cell r="AM28" t="str">
            <v>c-edug</v>
          </cell>
        </row>
        <row r="29">
          <cell r="I29" t="str">
            <v>sec-ggr</v>
          </cell>
          <cell r="K29" t="str">
            <v>f-capogov</v>
          </cell>
          <cell r="M29" t="str">
            <v>c-edung</v>
          </cell>
          <cell r="AG29" t="str">
            <v>sec-ggr</v>
          </cell>
          <cell r="AH29" t="str">
            <v>sec-ggr</v>
          </cell>
          <cell r="AM29" t="str">
            <v>c-edung</v>
          </cell>
        </row>
        <row r="30">
          <cell r="I30" t="str">
            <v>ter-ggr</v>
          </cell>
          <cell r="K30" t="str">
            <v>f-capprv</v>
          </cell>
          <cell r="M30" t="str">
            <v>c-elegaswat</v>
          </cell>
          <cell r="AG30" t="str">
            <v>ter-ggr</v>
          </cell>
          <cell r="AH30" t="str">
            <v>ter-ggr</v>
          </cell>
          <cell r="AM30" t="str">
            <v>c-elegaswat</v>
          </cell>
        </row>
        <row r="31">
          <cell r="I31" t="str">
            <v>shrneting1</v>
          </cell>
          <cell r="K31" t="str">
            <v>gov</v>
          </cell>
          <cell r="M31" t="str">
            <v>c-food</v>
          </cell>
          <cell r="AG31" t="str">
            <v>shrneting1</v>
          </cell>
          <cell r="AH31" t="str">
            <v>shrneting1</v>
          </cell>
          <cell r="AM31" t="str">
            <v>c-food</v>
          </cell>
        </row>
        <row r="32">
          <cell r="I32" t="str">
            <v>shrdropout-prm</v>
          </cell>
          <cell r="K32" t="str">
            <v>h-rur</v>
          </cell>
          <cell r="M32" t="str">
            <v>c-healthg</v>
          </cell>
          <cell r="AG32" t="str">
            <v>shrdropout-prm</v>
          </cell>
          <cell r="AH32" t="str">
            <v>shrdropout-prm</v>
          </cell>
          <cell r="AM32" t="str">
            <v>c-healthg</v>
          </cell>
        </row>
        <row r="33">
          <cell r="I33" t="str">
            <v>shrrep-prm</v>
          </cell>
          <cell r="K33" t="str">
            <v>h-urb</v>
          </cell>
          <cell r="M33" t="str">
            <v>c-healthng</v>
          </cell>
          <cell r="AG33" t="str">
            <v>shrrep-prm</v>
          </cell>
          <cell r="AH33" t="str">
            <v>shrrep-prm</v>
          </cell>
          <cell r="AM33" t="str">
            <v>c-healthng</v>
          </cell>
        </row>
        <row r="34">
          <cell r="I34" t="str">
            <v>shrrep-sec</v>
          </cell>
          <cell r="M34" t="str">
            <v>c-hotelrest</v>
          </cell>
          <cell r="AG34" t="str">
            <v>shrrep-sec</v>
          </cell>
          <cell r="AH34" t="str">
            <v>shrrep-sec</v>
          </cell>
          <cell r="AM34" t="str">
            <v>c-hotelrest</v>
          </cell>
        </row>
        <row r="35">
          <cell r="I35" t="str">
            <v>shrprog-sec</v>
          </cell>
          <cell r="M35" t="str">
            <v>c-infor</v>
          </cell>
          <cell r="AG35" t="str">
            <v>shrprog-sec</v>
          </cell>
          <cell r="AH35" t="str">
            <v>shrprog-sec</v>
          </cell>
          <cell r="AM35" t="str">
            <v>c-infor</v>
          </cell>
        </row>
        <row r="36">
          <cell r="I36" t="str">
            <v>shrtrns-prm-sec</v>
          </cell>
          <cell r="M36" t="str">
            <v>c-machineryeq</v>
          </cell>
          <cell r="AG36" t="str">
            <v>shrtrns-prm-sec</v>
          </cell>
          <cell r="AH36" t="str">
            <v>shrtrns-prm-sec</v>
          </cell>
          <cell r="AM36" t="str">
            <v>c-machineryeq</v>
          </cell>
        </row>
        <row r="37">
          <cell r="I37" t="str">
            <v>shrtolastgrd-prm</v>
          </cell>
          <cell r="M37" t="str">
            <v>c-metal</v>
          </cell>
          <cell r="AG37" t="str">
            <v>shrtolastgrd-prm</v>
          </cell>
          <cell r="AH37" t="str">
            <v>shrtolastgrd-prm</v>
          </cell>
          <cell r="AM37" t="str">
            <v>c-metal</v>
          </cell>
        </row>
        <row r="38">
          <cell r="I38" t="str">
            <v>shr-surv-last-prm</v>
          </cell>
          <cell r="M38" t="str">
            <v>c-min</v>
          </cell>
          <cell r="AG38" t="str">
            <v>shr-surv-last-prm</v>
          </cell>
          <cell r="AH38" t="str">
            <v>shr-surv-last-prm</v>
          </cell>
          <cell r="AM38" t="str">
            <v>c-min</v>
          </cell>
        </row>
        <row r="39">
          <cell r="I39" t="str">
            <v>shrgrsing1</v>
          </cell>
          <cell r="M39" t="str">
            <v>c-nonmetallic</v>
          </cell>
          <cell r="AG39" t="str">
            <v>shrgrsing1</v>
          </cell>
          <cell r="AH39" t="str">
            <v>shrgrsing1</v>
          </cell>
          <cell r="AM39" t="str">
            <v>c-nonmetallic</v>
          </cell>
        </row>
        <row r="40">
          <cell r="I40" t="str">
            <v>shrGDPpc-prm</v>
          </cell>
          <cell r="M40" t="str">
            <v>c-ogov</v>
          </cell>
          <cell r="AG40" t="str">
            <v>shrGDPpc-prm</v>
          </cell>
          <cell r="AH40" t="str">
            <v>shrGDPpc-prm</v>
          </cell>
          <cell r="AM40" t="str">
            <v>c-ogov</v>
          </cell>
        </row>
        <row r="41">
          <cell r="I41" t="str">
            <v>shrGDPpc-sec</v>
          </cell>
          <cell r="M41" t="str">
            <v>c-othmnfc</v>
          </cell>
          <cell r="AG41" t="str">
            <v>shrGDPpc-sec</v>
          </cell>
          <cell r="AH41" t="str">
            <v>shrGDPpc-sec</v>
          </cell>
          <cell r="AM41" t="str">
            <v>c-othmnfc</v>
          </cell>
        </row>
        <row r="42">
          <cell r="I42" t="str">
            <v>shrGDPpc-ter</v>
          </cell>
          <cell r="M42" t="str">
            <v>c-othser</v>
          </cell>
          <cell r="AG42" t="str">
            <v>shrGDPpc-ter</v>
          </cell>
          <cell r="AH42" t="str">
            <v>shrGDPpc-ter</v>
          </cell>
          <cell r="AM42" t="str">
            <v>c-othser</v>
          </cell>
        </row>
        <row r="43">
          <cell r="I43" t="str">
            <v>matmrmod</v>
          </cell>
          <cell r="M43" t="str">
            <v>c-petrochemical</v>
          </cell>
          <cell r="AG43" t="str">
            <v>matmrmod</v>
          </cell>
          <cell r="AH43" t="str">
            <v>matmrmod</v>
          </cell>
          <cell r="AM43" t="str">
            <v>c-petrochemical</v>
          </cell>
        </row>
        <row r="44">
          <cell r="I44" t="str">
            <v>matmrnat</v>
          </cell>
          <cell r="M44" t="str">
            <v>c-rubberplast</v>
          </cell>
          <cell r="AG44" t="str">
            <v>matmrnat</v>
          </cell>
          <cell r="AH44" t="str">
            <v>matmrnat</v>
          </cell>
          <cell r="AM44" t="str">
            <v>c-rubberplast</v>
          </cell>
        </row>
        <row r="45">
          <cell r="I45" t="str">
            <v>pred-raw</v>
          </cell>
          <cell r="M45" t="str">
            <v>c-serbusiness</v>
          </cell>
          <cell r="AG45" t="str">
            <v>pred-raw</v>
          </cell>
          <cell r="AH45" t="str">
            <v>pred-raw</v>
          </cell>
          <cell r="AM45" t="str">
            <v>c-serbusiness</v>
          </cell>
        </row>
        <row r="46">
          <cell r="I46" t="str">
            <v>pred-raw2</v>
          </cell>
          <cell r="M46" t="str">
            <v>c-texwapp</v>
          </cell>
          <cell r="AG46" t="str">
            <v>pred-raw2</v>
          </cell>
          <cell r="AH46" t="str">
            <v>pred-raw2</v>
          </cell>
          <cell r="AM46" t="str">
            <v>c-texwapp</v>
          </cell>
        </row>
        <row r="47">
          <cell r="I47" t="str">
            <v>observed</v>
          </cell>
          <cell r="M47" t="str">
            <v>c-trd</v>
          </cell>
          <cell r="AG47" t="str">
            <v>observed</v>
          </cell>
          <cell r="AH47" t="str">
            <v>observed</v>
          </cell>
          <cell r="AM47" t="str">
            <v>c-trd</v>
          </cell>
        </row>
        <row r="48">
          <cell r="I48" t="str">
            <v>simulated</v>
          </cell>
          <cell r="M48" t="str">
            <v>c-trns</v>
          </cell>
          <cell r="AG48" t="str">
            <v>simulated</v>
          </cell>
          <cell r="AH48" t="str">
            <v>simulated</v>
          </cell>
          <cell r="AM48" t="str">
            <v>c-trns</v>
          </cell>
        </row>
        <row r="49">
          <cell r="I49" t="str">
            <v>pred-final</v>
          </cell>
          <cell r="M49" t="str">
            <v>c-woodpaper</v>
          </cell>
          <cell r="AG49" t="str">
            <v>pred-final</v>
          </cell>
          <cell r="AH49" t="str">
            <v>pred-final</v>
          </cell>
          <cell r="AM49" t="str">
            <v>c-woodpaper</v>
          </cell>
        </row>
        <row r="50">
          <cell r="I50" t="str">
            <v>dev</v>
          </cell>
          <cell r="M50" t="str">
            <v>f-capedug</v>
          </cell>
          <cell r="AG50" t="str">
            <v>dev</v>
          </cell>
          <cell r="AH50" t="str">
            <v>dev</v>
          </cell>
          <cell r="AM50" t="str">
            <v>f-capedug</v>
          </cell>
        </row>
        <row r="51">
          <cell r="I51" t="str">
            <v>dev-rel</v>
          </cell>
          <cell r="M51" t="str">
            <v>f-caphealthg</v>
          </cell>
          <cell r="AG51" t="str">
            <v>dev-rel</v>
          </cell>
          <cell r="AH51" t="str">
            <v>dev-rel</v>
          </cell>
          <cell r="AM51" t="str">
            <v>f-caphealthg</v>
          </cell>
        </row>
        <row r="52">
          <cell r="I52" t="str">
            <v>dev-rel2</v>
          </cell>
          <cell r="M52" t="str">
            <v>f-capogov</v>
          </cell>
          <cell r="AG52" t="str">
            <v>dev-rel2</v>
          </cell>
          <cell r="AH52" t="str">
            <v>dev-rel2</v>
          </cell>
          <cell r="AM52" t="str">
            <v>f-capogov</v>
          </cell>
        </row>
        <row r="53">
          <cell r="I53" t="str">
            <v>devsetting</v>
          </cell>
          <cell r="M53" t="str">
            <v>f-capprv</v>
          </cell>
          <cell r="AG53" t="str">
            <v>devsetting</v>
          </cell>
          <cell r="AH53" t="str">
            <v>devsetting</v>
          </cell>
          <cell r="AM53" t="str">
            <v>f-capprv</v>
          </cell>
        </row>
        <row r="54">
          <cell r="I54" t="str">
            <v>hshld</v>
          </cell>
          <cell r="M54" t="str">
            <v>f-ext</v>
          </cell>
          <cell r="AG54" t="str">
            <v>hshld</v>
          </cell>
          <cell r="AH54" t="str">
            <v>hshld</v>
          </cell>
          <cell r="AM54" t="str">
            <v>f-ext</v>
          </cell>
        </row>
        <row r="55">
          <cell r="I55" t="str">
            <v>hrur</v>
          </cell>
          <cell r="M55" t="str">
            <v>f-lab</v>
          </cell>
          <cell r="AG55" t="str">
            <v>hrur</v>
          </cell>
          <cell r="AH55" t="str">
            <v>hrur</v>
          </cell>
          <cell r="AM55" t="str">
            <v>f-lab</v>
          </cell>
        </row>
        <row r="56">
          <cell r="I56" t="str">
            <v>hurb</v>
          </cell>
          <cell r="M56" t="str">
            <v>f-lab-n</v>
          </cell>
          <cell r="AG56" t="str">
            <v>hurb</v>
          </cell>
          <cell r="AH56" t="str">
            <v>hurb</v>
          </cell>
          <cell r="AM56" t="str">
            <v>f-lab-n</v>
          </cell>
        </row>
        <row r="57">
          <cell r="I57" t="str">
            <v>agr</v>
          </cell>
          <cell r="M57" t="str">
            <v>f-lab-p</v>
          </cell>
          <cell r="AG57" t="str">
            <v>agr</v>
          </cell>
          <cell r="AH57" t="str">
            <v>agr</v>
          </cell>
          <cell r="AM57" t="str">
            <v>f-lab-p</v>
          </cell>
        </row>
        <row r="58">
          <cell r="I58" t="str">
            <v>nonagr</v>
          </cell>
          <cell r="M58" t="str">
            <v>f-lab-s</v>
          </cell>
          <cell r="AG58" t="str">
            <v>nonagr</v>
          </cell>
          <cell r="AH58" t="str">
            <v>nonagr</v>
          </cell>
          <cell r="AM58" t="str">
            <v>f-lab-s</v>
          </cell>
        </row>
        <row r="59">
          <cell r="I59" t="str">
            <v>ind</v>
          </cell>
          <cell r="M59" t="str">
            <v>f-lab-t</v>
          </cell>
          <cell r="AG59" t="str">
            <v>ind</v>
          </cell>
          <cell r="AH59" t="str">
            <v>ind</v>
          </cell>
          <cell r="AM59" t="str">
            <v>f-lab-t</v>
          </cell>
        </row>
        <row r="60">
          <cell r="I60" t="str">
            <v>indmin</v>
          </cell>
          <cell r="M60" t="str">
            <v>f-land</v>
          </cell>
          <cell r="AG60" t="str">
            <v>indmin</v>
          </cell>
          <cell r="AH60" t="str">
            <v>indmin</v>
          </cell>
          <cell r="AM60" t="str">
            <v>f-land</v>
          </cell>
        </row>
        <row r="61">
          <cell r="I61" t="str">
            <v>indman</v>
          </cell>
          <cell r="M61" t="str">
            <v>h-rur</v>
          </cell>
          <cell r="AG61" t="str">
            <v>indman</v>
          </cell>
          <cell r="AH61" t="str">
            <v>indman</v>
          </cell>
          <cell r="AM61" t="str">
            <v>h-rur</v>
          </cell>
        </row>
        <row r="62">
          <cell r="I62" t="str">
            <v>indoth</v>
          </cell>
          <cell r="M62" t="str">
            <v>h-urb</v>
          </cell>
          <cell r="AG62" t="str">
            <v>indoth</v>
          </cell>
          <cell r="AH62" t="str">
            <v>indoth</v>
          </cell>
          <cell r="AM62" t="str">
            <v>h-urb</v>
          </cell>
        </row>
        <row r="63">
          <cell r="I63" t="str">
            <v>ser</v>
          </cell>
          <cell r="AG63" t="str">
            <v>ser</v>
          </cell>
          <cell r="AH63" t="str">
            <v>ser</v>
          </cell>
        </row>
        <row r="64">
          <cell r="I64" t="str">
            <v>sernongov</v>
          </cell>
          <cell r="AG64" t="str">
            <v>sernongov</v>
          </cell>
          <cell r="AH64" t="str">
            <v>sernongov</v>
          </cell>
        </row>
        <row r="65">
          <cell r="I65" t="str">
            <v>sergov</v>
          </cell>
          <cell r="AG65" t="str">
            <v>sergov</v>
          </cell>
          <cell r="AH65" t="str">
            <v>sergov</v>
          </cell>
        </row>
        <row r="66">
          <cell r="I66" t="str">
            <v>tfpexoggrw</v>
          </cell>
          <cell r="AG66" t="str">
            <v>tfpexoggrw</v>
          </cell>
          <cell r="AH66" t="str">
            <v>tfpexoggrw</v>
          </cell>
        </row>
        <row r="67">
          <cell r="I67" t="str">
            <v>tfplagtrd</v>
          </cell>
          <cell r="AG67" t="str">
            <v>tfplagtrd</v>
          </cell>
          <cell r="AH67" t="str">
            <v>tfplagtrd</v>
          </cell>
        </row>
        <row r="68">
          <cell r="I68" t="str">
            <v>trdgdp</v>
          </cell>
          <cell r="AG68" t="str">
            <v>trdgdp</v>
          </cell>
          <cell r="AH68" t="str">
            <v>trdgdp</v>
          </cell>
        </row>
        <row r="69">
          <cell r="I69" t="str">
            <v>trdgdpa</v>
          </cell>
          <cell r="AG69" t="str">
            <v>trdgdpa</v>
          </cell>
          <cell r="AH69" t="str">
            <v>trdgdpa</v>
          </cell>
        </row>
        <row r="70">
          <cell r="I70" t="str">
            <v>shrdkgov</v>
          </cell>
          <cell r="AG70" t="str">
            <v>shrdkgov</v>
          </cell>
          <cell r="AH70" t="str">
            <v>shrdkgov</v>
          </cell>
        </row>
        <row r="71">
          <cell r="I71" t="str">
            <v>max</v>
          </cell>
          <cell r="AG71" t="str">
            <v>max</v>
          </cell>
          <cell r="AH71" t="str">
            <v>max</v>
          </cell>
        </row>
        <row r="72">
          <cell r="I72" t="str">
            <v>min</v>
          </cell>
          <cell r="AG72" t="str">
            <v>min</v>
          </cell>
          <cell r="AH72" t="str">
            <v>min</v>
          </cell>
        </row>
        <row r="73">
          <cell r="I73" t="str">
            <v>pwegrw</v>
          </cell>
          <cell r="AG73" t="str">
            <v>pwegrw</v>
          </cell>
          <cell r="AH73" t="str">
            <v>pwegrw</v>
          </cell>
        </row>
        <row r="74">
          <cell r="I74" t="str">
            <v>pwmgrw</v>
          </cell>
          <cell r="AG74" t="str">
            <v>pwmgrw</v>
          </cell>
          <cell r="AH74" t="str">
            <v>pwmgrw</v>
          </cell>
        </row>
        <row r="75">
          <cell r="I75" t="str">
            <v>savelas</v>
          </cell>
          <cell r="AG75" t="str">
            <v>savelas</v>
          </cell>
          <cell r="AH75" t="str">
            <v>savelas</v>
          </cell>
        </row>
        <row r="76">
          <cell r="I76" t="str">
            <v>prodelasva</v>
          </cell>
          <cell r="AG76" t="str">
            <v>prodelasva</v>
          </cell>
          <cell r="AH76" t="str">
            <v>prodelasva</v>
          </cell>
        </row>
        <row r="77">
          <cell r="I77" t="str">
            <v>prodelasvaint</v>
          </cell>
          <cell r="AG77" t="str">
            <v>prodelasvaint</v>
          </cell>
          <cell r="AH77" t="str">
            <v>prodelasvaint</v>
          </cell>
        </row>
        <row r="78">
          <cell r="I78" t="str">
            <v>prodelasva2</v>
          </cell>
          <cell r="AG78" t="str">
            <v>prodelasva2</v>
          </cell>
          <cell r="AH78" t="str">
            <v>prodelasva2</v>
          </cell>
        </row>
        <row r="79">
          <cell r="I79" t="str">
            <v>prodelasac</v>
          </cell>
          <cell r="AG79" t="str">
            <v>prodelasac</v>
          </cell>
          <cell r="AH79" t="str">
            <v>prodelasac</v>
          </cell>
        </row>
        <row r="80">
          <cell r="I80" t="str">
            <v>frisch</v>
          </cell>
          <cell r="AG80" t="str">
            <v>frisch</v>
          </cell>
          <cell r="AH80" t="str">
            <v>frisch</v>
          </cell>
        </row>
        <row r="81">
          <cell r="I81" t="str">
            <v>netprfrat</v>
          </cell>
          <cell r="AG81" t="str">
            <v>netprfrat</v>
          </cell>
          <cell r="AH81" t="str">
            <v>netprfrat</v>
          </cell>
        </row>
        <row r="82">
          <cell r="I82" t="str">
            <v>exr00dol</v>
          </cell>
          <cell r="AG82" t="str">
            <v>exr00dol</v>
          </cell>
          <cell r="AH82" t="str">
            <v>exr00dol</v>
          </cell>
        </row>
        <row r="83">
          <cell r="I83" t="str">
            <v>gdppcdol</v>
          </cell>
          <cell r="AG83" t="str">
            <v>gdppcdol</v>
          </cell>
          <cell r="AH83" t="str">
            <v>gdppcdol</v>
          </cell>
        </row>
        <row r="84">
          <cell r="I84" t="str">
            <v>grwexpeclag</v>
          </cell>
          <cell r="AG84" t="str">
            <v>grwexpeclag</v>
          </cell>
          <cell r="AH84" t="str">
            <v>grwexpeclag</v>
          </cell>
        </row>
        <row r="85">
          <cell r="I85" t="str">
            <v>mps</v>
          </cell>
          <cell r="AG85" t="str">
            <v>mps</v>
          </cell>
          <cell r="AH85" t="str">
            <v>mps</v>
          </cell>
        </row>
        <row r="86">
          <cell r="I86" t="str">
            <v>tins</v>
          </cell>
          <cell r="AG86" t="str">
            <v>tins</v>
          </cell>
          <cell r="AH86" t="str">
            <v>tins</v>
          </cell>
        </row>
        <row r="87">
          <cell r="I87" t="str">
            <v>gdebt</v>
          </cell>
          <cell r="AG87" t="str">
            <v>gdebt</v>
          </cell>
          <cell r="AH87" t="str">
            <v>gdebt</v>
          </cell>
        </row>
        <row r="88">
          <cell r="I88" t="str">
            <v>fdebt</v>
          </cell>
          <cell r="AG88" t="str">
            <v>fdebt</v>
          </cell>
          <cell r="AH88" t="str">
            <v>fdebt</v>
          </cell>
        </row>
        <row r="89">
          <cell r="I89" t="str">
            <v>targdebtadj</v>
          </cell>
          <cell r="AG89" t="str">
            <v>targdebtadj</v>
          </cell>
          <cell r="AH89" t="str">
            <v>targdebtadj</v>
          </cell>
        </row>
        <row r="90">
          <cell r="I90" t="str">
            <v>tarfdebtadj</v>
          </cell>
          <cell r="AG90" t="str">
            <v>tarfdebtadj</v>
          </cell>
          <cell r="AH90" t="str">
            <v>tarfdebtadj</v>
          </cell>
        </row>
        <row r="91">
          <cell r="I91" t="str">
            <v>goal</v>
          </cell>
          <cell r="AG91" t="str">
            <v>goal</v>
          </cell>
          <cell r="AH91" t="str">
            <v>goal</v>
          </cell>
        </row>
        <row r="92">
          <cell r="I92" t="str">
            <v>qhpc</v>
          </cell>
          <cell r="AG92" t="str">
            <v>qhpc</v>
          </cell>
          <cell r="AH92" t="str">
            <v>qhpc</v>
          </cell>
        </row>
        <row r="93">
          <cell r="I93" t="str">
            <v>pva</v>
          </cell>
          <cell r="AG93" t="str">
            <v>pva</v>
          </cell>
          <cell r="AH93" t="str">
            <v>pva</v>
          </cell>
        </row>
        <row r="94">
          <cell r="I94" t="str">
            <v>erat</v>
          </cell>
          <cell r="AG94" t="str">
            <v>erat</v>
          </cell>
          <cell r="AH94" t="str">
            <v>erat</v>
          </cell>
        </row>
        <row r="95">
          <cell r="I95" t="str">
            <v>uerat</v>
          </cell>
          <cell r="AG95" t="str">
            <v>uerat</v>
          </cell>
          <cell r="AH95" t="str">
            <v>uerat</v>
          </cell>
        </row>
        <row r="96">
          <cell r="I96" t="str">
            <v>cpi</v>
          </cell>
          <cell r="AG96" t="str">
            <v>cpi</v>
          </cell>
          <cell r="AH96" t="str">
            <v>cpi</v>
          </cell>
        </row>
        <row r="97">
          <cell r="I97" t="str">
            <v>baseyr</v>
          </cell>
          <cell r="AG97" t="str">
            <v>baseyr</v>
          </cell>
          <cell r="AH97" t="str">
            <v>baseyr</v>
          </cell>
        </row>
        <row r="98">
          <cell r="I98" t="str">
            <v>trgyrcalib</v>
          </cell>
          <cell r="AG98" t="str">
            <v>trgyrcalib</v>
          </cell>
          <cell r="AH98" t="str">
            <v>trgyrcalib</v>
          </cell>
        </row>
        <row r="99">
          <cell r="I99" t="str">
            <v>goal2015</v>
          </cell>
          <cell r="AG99" t="str">
            <v>goal2015</v>
          </cell>
          <cell r="AH99" t="str">
            <v>goal2015</v>
          </cell>
        </row>
        <row r="100">
          <cell r="I100" t="str">
            <v>tot-lab</v>
          </cell>
          <cell r="AG100" t="str">
            <v>tot-lab</v>
          </cell>
          <cell r="AH100" t="str">
            <v>tot-lab</v>
          </cell>
        </row>
        <row r="101">
          <cell r="I101" t="str">
            <v>tot-cap</v>
          </cell>
          <cell r="AG101" t="str">
            <v>tot-cap</v>
          </cell>
          <cell r="AH101" t="str">
            <v>tot-cap</v>
          </cell>
        </row>
        <row r="102">
          <cell r="I102" t="str">
            <v>tot-capprv</v>
          </cell>
          <cell r="AG102" t="str">
            <v>tot-capprv</v>
          </cell>
          <cell r="AH102" t="str">
            <v>tot-capprv</v>
          </cell>
        </row>
        <row r="103">
          <cell r="I103" t="str">
            <v>tot-capgov</v>
          </cell>
          <cell r="AG103" t="str">
            <v>tot-capgov</v>
          </cell>
          <cell r="AH103" t="str">
            <v>tot-capgov</v>
          </cell>
        </row>
        <row r="104">
          <cell r="I104" t="str">
            <v>dummy</v>
          </cell>
          <cell r="AG104" t="str">
            <v>dummy</v>
          </cell>
          <cell r="AH104" t="str">
            <v>dummy</v>
          </cell>
        </row>
        <row r="105">
          <cell r="I105" t="str">
            <v>trnsfr</v>
          </cell>
          <cell r="AG105" t="str">
            <v>trnsfr</v>
          </cell>
          <cell r="AH105" t="str">
            <v>trnsfr</v>
          </cell>
        </row>
        <row r="106">
          <cell r="I106" t="str">
            <v>invest</v>
          </cell>
          <cell r="AG106" t="str">
            <v>invest</v>
          </cell>
          <cell r="AH106" t="str">
            <v>invest</v>
          </cell>
        </row>
        <row r="107">
          <cell r="I107" t="str">
            <v>trgovrow</v>
          </cell>
          <cell r="AG107" t="str">
            <v>trgovrow</v>
          </cell>
          <cell r="AH107" t="str">
            <v>trgovrow</v>
          </cell>
        </row>
        <row r="108">
          <cell r="I108" t="str">
            <v>ndfgov</v>
          </cell>
          <cell r="AG108" t="str">
            <v>ndfgov</v>
          </cell>
          <cell r="AH108" t="str">
            <v>ndfgov</v>
          </cell>
        </row>
        <row r="109">
          <cell r="I109" t="str">
            <v>nffgov</v>
          </cell>
          <cell r="AG109" t="str">
            <v>nffgov</v>
          </cell>
          <cell r="AH109" t="str">
            <v>nffgov</v>
          </cell>
        </row>
        <row r="110">
          <cell r="I110" t="str">
            <v>trngovrow</v>
          </cell>
          <cell r="AG110" t="str">
            <v>trngovrow</v>
          </cell>
          <cell r="AH110" t="str">
            <v>trngovrow</v>
          </cell>
        </row>
        <row r="111">
          <cell r="I111" t="str">
            <v>trrowfac</v>
          </cell>
          <cell r="AG111" t="str">
            <v>trrowfac</v>
          </cell>
          <cell r="AH111" t="str">
            <v>trrowfac</v>
          </cell>
        </row>
        <row r="112">
          <cell r="I112" t="str">
            <v>trfacrow</v>
          </cell>
          <cell r="AG112" t="str">
            <v>trfacrow</v>
          </cell>
          <cell r="AH112" t="str">
            <v>trfacrow</v>
          </cell>
        </row>
        <row r="113">
          <cell r="I113" t="str">
            <v>nffdngz</v>
          </cell>
          <cell r="AG113" t="str">
            <v>nffdngz</v>
          </cell>
          <cell r="AH113" t="str">
            <v>nffdngz</v>
          </cell>
        </row>
        <row r="114">
          <cell r="I114" t="str">
            <v>fdiz</v>
          </cell>
          <cell r="AG114" t="str">
            <v>fdiz</v>
          </cell>
          <cell r="AH114" t="str">
            <v>fdiz</v>
          </cell>
        </row>
        <row r="115">
          <cell r="I115" t="str">
            <v>trngovgov</v>
          </cell>
          <cell r="AG115" t="str">
            <v>trngovgov</v>
          </cell>
          <cell r="AH115" t="str">
            <v>trngovgov</v>
          </cell>
        </row>
        <row r="116">
          <cell r="I116" t="str">
            <v>trrowgov</v>
          </cell>
          <cell r="AG116" t="str">
            <v>trrowgov</v>
          </cell>
          <cell r="AH116" t="str">
            <v>trrowgov</v>
          </cell>
        </row>
        <row r="117">
          <cell r="I117" t="str">
            <v>ktrngovgov</v>
          </cell>
          <cell r="AG117" t="str">
            <v>ktrngovgov</v>
          </cell>
          <cell r="AH117" t="str">
            <v>ktrngovgov</v>
          </cell>
        </row>
        <row r="118">
          <cell r="I118" t="str">
            <v>dkgovz</v>
          </cell>
          <cell r="AG118" t="str">
            <v>dkgovz</v>
          </cell>
          <cell r="AH118" t="str">
            <v>dkgovz</v>
          </cell>
        </row>
        <row r="119">
          <cell r="I119" t="str">
            <v>dkngov</v>
          </cell>
          <cell r="AG119" t="str">
            <v>dkngov</v>
          </cell>
          <cell r="AH119" t="str">
            <v>dkngov</v>
          </cell>
        </row>
        <row r="120">
          <cell r="I120" t="str">
            <v>dstkngov</v>
          </cell>
          <cell r="AG120" t="str">
            <v>dstkngov</v>
          </cell>
          <cell r="AH120" t="str">
            <v>dstkngov</v>
          </cell>
        </row>
        <row r="121">
          <cell r="I121" t="str">
            <v>trgovngov</v>
          </cell>
          <cell r="AG121" t="str">
            <v>trgovngov</v>
          </cell>
          <cell r="AH121" t="str">
            <v>trgovngov</v>
          </cell>
        </row>
        <row r="122">
          <cell r="I122" t="str">
            <v>trrowngov</v>
          </cell>
          <cell r="AG122" t="str">
            <v>trrowngov</v>
          </cell>
          <cell r="AH122" t="str">
            <v>trrowngov</v>
          </cell>
        </row>
        <row r="123">
          <cell r="I123" t="str">
            <v>qgz</v>
          </cell>
          <cell r="AG123" t="str">
            <v>qgz</v>
          </cell>
          <cell r="AH123" t="str">
            <v>qgz</v>
          </cell>
        </row>
        <row r="124">
          <cell r="I124" t="str">
            <v>gcf</v>
          </cell>
          <cell r="AG124" t="str">
            <v>gcf</v>
          </cell>
          <cell r="AH124" t="str">
            <v>gcf</v>
          </cell>
        </row>
        <row r="125">
          <cell r="I125" t="str">
            <v>demgov</v>
          </cell>
          <cell r="AG125" t="str">
            <v>demgov</v>
          </cell>
          <cell r="AH125" t="str">
            <v>demgov</v>
          </cell>
        </row>
        <row r="126">
          <cell r="I126" t="str">
            <v>subcomz</v>
          </cell>
          <cell r="AG126" t="str">
            <v>subcomz</v>
          </cell>
          <cell r="AH126" t="str">
            <v>subcomz</v>
          </cell>
        </row>
        <row r="127">
          <cell r="I127" t="str">
            <v>trddef</v>
          </cell>
          <cell r="AG127" t="str">
            <v>trddef</v>
          </cell>
          <cell r="AH127" t="str">
            <v>trddef</v>
          </cell>
        </row>
        <row r="128">
          <cell r="I128" t="str">
            <v>trg-yr-edu</v>
          </cell>
          <cell r="AG128" t="str">
            <v>trg-yr-edu</v>
          </cell>
          <cell r="AH128" t="str">
            <v>trg-yr-edu</v>
          </cell>
        </row>
        <row r="129">
          <cell r="I129" t="str">
            <v>absorp</v>
          </cell>
          <cell r="AG129" t="str">
            <v>absorp</v>
          </cell>
          <cell r="AH129" t="str">
            <v>absorp</v>
          </cell>
        </row>
        <row r="130">
          <cell r="I130" t="str">
            <v>prvcon</v>
          </cell>
          <cell r="AG130" t="str">
            <v>prvcon</v>
          </cell>
          <cell r="AH130" t="str">
            <v>prvcon</v>
          </cell>
        </row>
        <row r="131">
          <cell r="I131" t="str">
            <v>hhdcon</v>
          </cell>
          <cell r="AG131" t="str">
            <v>hhdcon</v>
          </cell>
          <cell r="AH131" t="str">
            <v>hhdcon</v>
          </cell>
        </row>
        <row r="132">
          <cell r="I132" t="str">
            <v>ngocon</v>
          </cell>
          <cell r="AG132" t="str">
            <v>ngocon</v>
          </cell>
          <cell r="AH132" t="str">
            <v>ngocon</v>
          </cell>
        </row>
        <row r="133">
          <cell r="I133" t="str">
            <v>govcon</v>
          </cell>
          <cell r="AG133" t="str">
            <v>govcon</v>
          </cell>
          <cell r="AH133" t="str">
            <v>govcon</v>
          </cell>
        </row>
        <row r="134">
          <cell r="I134" t="str">
            <v>fixinv</v>
          </cell>
          <cell r="AG134" t="str">
            <v>fixinv</v>
          </cell>
          <cell r="AH134" t="str">
            <v>fixinv</v>
          </cell>
        </row>
        <row r="135">
          <cell r="I135" t="str">
            <v>prvinv</v>
          </cell>
          <cell r="AG135" t="str">
            <v>prvinv</v>
          </cell>
          <cell r="AH135" t="str">
            <v>prvinv</v>
          </cell>
        </row>
        <row r="136">
          <cell r="I136" t="str">
            <v>prvinv2</v>
          </cell>
          <cell r="AG136" t="str">
            <v>prvinv2</v>
          </cell>
          <cell r="AH136" t="str">
            <v>prvinv2</v>
          </cell>
        </row>
        <row r="137">
          <cell r="I137" t="str">
            <v>ngoinv</v>
          </cell>
          <cell r="AG137" t="str">
            <v>ngoinv</v>
          </cell>
          <cell r="AH137" t="str">
            <v>ngoinv</v>
          </cell>
        </row>
        <row r="138">
          <cell r="I138" t="str">
            <v>pubinv</v>
          </cell>
          <cell r="AG138" t="str">
            <v>pubinv</v>
          </cell>
          <cell r="AH138" t="str">
            <v>pubinv</v>
          </cell>
        </row>
        <row r="139">
          <cell r="I139" t="str">
            <v>govinv</v>
          </cell>
          <cell r="AG139" t="str">
            <v>govinv</v>
          </cell>
          <cell r="AH139" t="str">
            <v>govinv</v>
          </cell>
        </row>
        <row r="140">
          <cell r="I140" t="str">
            <v>govconinv</v>
          </cell>
          <cell r="AG140" t="str">
            <v>govconinv</v>
          </cell>
          <cell r="AH140" t="str">
            <v>govconinv</v>
          </cell>
        </row>
        <row r="141">
          <cell r="I141" t="str">
            <v>dstock</v>
          </cell>
          <cell r="AG141" t="str">
            <v>dstock</v>
          </cell>
          <cell r="AH141" t="str">
            <v>dstock</v>
          </cell>
        </row>
        <row r="142">
          <cell r="I142" t="str">
            <v>exports</v>
          </cell>
          <cell r="AG142" t="str">
            <v>exports</v>
          </cell>
          <cell r="AH142" t="str">
            <v>exports</v>
          </cell>
        </row>
        <row r="143">
          <cell r="I143" t="str">
            <v>imports</v>
          </cell>
          <cell r="AG143" t="str">
            <v>imports</v>
          </cell>
          <cell r="AH143" t="str">
            <v>imports</v>
          </cell>
        </row>
        <row r="144">
          <cell r="I144" t="str">
            <v>gdpmp</v>
          </cell>
          <cell r="AG144" t="str">
            <v>gdpmp</v>
          </cell>
          <cell r="AH144" t="str">
            <v>gdpmp</v>
          </cell>
        </row>
        <row r="145">
          <cell r="I145" t="str">
            <v>gdpmp2</v>
          </cell>
          <cell r="AG145" t="str">
            <v>gdpmp2</v>
          </cell>
          <cell r="AH145" t="str">
            <v>gdpmp2</v>
          </cell>
        </row>
        <row r="146">
          <cell r="I146" t="str">
            <v>netitax</v>
          </cell>
          <cell r="AG146" t="str">
            <v>netitax</v>
          </cell>
          <cell r="AH146" t="str">
            <v>netitax</v>
          </cell>
        </row>
        <row r="147">
          <cell r="I147" t="str">
            <v>gdpfc2</v>
          </cell>
          <cell r="AG147" t="str">
            <v>gdpfc2</v>
          </cell>
          <cell r="AH147" t="str">
            <v>gdpfc2</v>
          </cell>
        </row>
        <row r="148">
          <cell r="I148" t="str">
            <v>gni</v>
          </cell>
          <cell r="AG148" t="str">
            <v>gni</v>
          </cell>
          <cell r="AH148" t="str">
            <v>gni</v>
          </cell>
        </row>
        <row r="149">
          <cell r="I149" t="str">
            <v>gndi</v>
          </cell>
          <cell r="AG149" t="str">
            <v>gndi</v>
          </cell>
          <cell r="AH149" t="str">
            <v>gndi</v>
          </cell>
        </row>
        <row r="150">
          <cell r="I150" t="str">
            <v>gdpfc-pc</v>
          </cell>
          <cell r="AG150" t="str">
            <v>gdpfc-pc</v>
          </cell>
          <cell r="AH150" t="str">
            <v>gdpfc-pc</v>
          </cell>
        </row>
        <row r="151">
          <cell r="I151" t="str">
            <v>gdpmp-pc</v>
          </cell>
          <cell r="AG151" t="str">
            <v>gdpmp-pc</v>
          </cell>
          <cell r="AH151" t="str">
            <v>gdpmp-pc</v>
          </cell>
        </row>
        <row r="152">
          <cell r="I152" t="str">
            <v>abs-pc</v>
          </cell>
          <cell r="AG152" t="str">
            <v>abs-pc</v>
          </cell>
          <cell r="AH152" t="str">
            <v>abs-pc</v>
          </cell>
        </row>
        <row r="153">
          <cell r="I153" t="str">
            <v>gni-pc</v>
          </cell>
          <cell r="AG153" t="str">
            <v>gni-pc</v>
          </cell>
          <cell r="AH153" t="str">
            <v>gni-pc</v>
          </cell>
        </row>
        <row r="154">
          <cell r="I154" t="str">
            <v>gndi-pc</v>
          </cell>
          <cell r="AG154" t="str">
            <v>gndi-pc</v>
          </cell>
          <cell r="AH154" t="str">
            <v>gndi-pc</v>
          </cell>
        </row>
        <row r="155">
          <cell r="I155" t="str">
            <v>gne-pc</v>
          </cell>
          <cell r="AG155" t="str">
            <v>gne-pc</v>
          </cell>
          <cell r="AH155" t="str">
            <v>gne-pc</v>
          </cell>
        </row>
        <row r="156">
          <cell r="I156" t="str">
            <v>hhdcon-pc</v>
          </cell>
          <cell r="AG156" t="str">
            <v>hhdcon-pc</v>
          </cell>
          <cell r="AH156" t="str">
            <v>hhdcon-pc</v>
          </cell>
        </row>
        <row r="157">
          <cell r="I157" t="str">
            <v>gne-pckd</v>
          </cell>
          <cell r="AG157" t="str">
            <v>gne-pckd</v>
          </cell>
          <cell r="AH157" t="str">
            <v>gne-pckd</v>
          </cell>
        </row>
        <row r="158">
          <cell r="I158" t="str">
            <v>rexr</v>
          </cell>
          <cell r="AG158" t="str">
            <v>rexr</v>
          </cell>
          <cell r="AH158" t="str">
            <v>rexr</v>
          </cell>
        </row>
        <row r="159">
          <cell r="I159" t="str">
            <v>forsav</v>
          </cell>
          <cell r="AG159" t="str">
            <v>forsav</v>
          </cell>
          <cell r="AH159" t="str">
            <v>forsav</v>
          </cell>
        </row>
        <row r="160">
          <cell r="I160" t="str">
            <v>grsnatsav</v>
          </cell>
          <cell r="AG160" t="str">
            <v>grsnatsav</v>
          </cell>
          <cell r="AH160" t="str">
            <v>grsnatsav</v>
          </cell>
        </row>
        <row r="161">
          <cell r="I161" t="str">
            <v>grsdomsav</v>
          </cell>
          <cell r="AG161" t="str">
            <v>grsdomsav</v>
          </cell>
          <cell r="AH161" t="str">
            <v>grsdomsav</v>
          </cell>
        </row>
        <row r="162">
          <cell r="I162" t="str">
            <v>fordebtgov</v>
          </cell>
          <cell r="AG162" t="str">
            <v>fordebtgov</v>
          </cell>
          <cell r="AH162" t="str">
            <v>fordebtgov</v>
          </cell>
        </row>
        <row r="163">
          <cell r="I163" t="str">
            <v>fordebtprv</v>
          </cell>
          <cell r="AG163" t="str">
            <v>fordebtprv</v>
          </cell>
          <cell r="AH163" t="str">
            <v>fordebtprv</v>
          </cell>
        </row>
        <row r="164">
          <cell r="I164" t="str">
            <v>domdebtgov</v>
          </cell>
          <cell r="AG164" t="str">
            <v>domdebtgov</v>
          </cell>
          <cell r="AH164" t="str">
            <v>domdebtgov</v>
          </cell>
        </row>
        <row r="165">
          <cell r="I165" t="str">
            <v>transfers</v>
          </cell>
          <cell r="AG165" t="str">
            <v>transfers</v>
          </cell>
          <cell r="AH165" t="str">
            <v>transfers</v>
          </cell>
        </row>
        <row r="166">
          <cell r="I166" t="str">
            <v>financing</v>
          </cell>
          <cell r="AG166" t="str">
            <v>financing</v>
          </cell>
          <cell r="AH166" t="str">
            <v>financing</v>
          </cell>
        </row>
        <row r="167">
          <cell r="I167" t="str">
            <v>int-shry</v>
          </cell>
          <cell r="AG167" t="str">
            <v>int-shry</v>
          </cell>
          <cell r="AH167" t="str">
            <v>int-shry</v>
          </cell>
        </row>
        <row r="168">
          <cell r="I168" t="str">
            <v>fint-shryforex</v>
          </cell>
          <cell r="AG168" t="str">
            <v>fint-shryforex</v>
          </cell>
          <cell r="AH168" t="str">
            <v>fint-shryforex</v>
          </cell>
        </row>
        <row r="169">
          <cell r="I169" t="str">
            <v>ddebt-shry</v>
          </cell>
          <cell r="AG169" t="str">
            <v>ddebt-shry</v>
          </cell>
          <cell r="AH169" t="str">
            <v>ddebt-shry</v>
          </cell>
        </row>
        <row r="170">
          <cell r="I170" t="str">
            <v>ddebt-shrGDP</v>
          </cell>
          <cell r="AG170" t="str">
            <v>ddebt-shrGDP</v>
          </cell>
          <cell r="AH170" t="str">
            <v>ddebt-shrGDP</v>
          </cell>
        </row>
        <row r="171">
          <cell r="I171" t="str">
            <v>fdebt-shry</v>
          </cell>
          <cell r="AG171" t="str">
            <v>fdebt-shry</v>
          </cell>
          <cell r="AH171" t="str">
            <v>fdebt-shry</v>
          </cell>
        </row>
        <row r="172">
          <cell r="I172" t="str">
            <v>fdebt-shryforex</v>
          </cell>
          <cell r="AG172" t="str">
            <v>fdebt-shryforex</v>
          </cell>
          <cell r="AH172" t="str">
            <v>fdebt-shryforex</v>
          </cell>
        </row>
        <row r="173">
          <cell r="I173" t="str">
            <v>fdebt-shrGDP</v>
          </cell>
          <cell r="AG173" t="str">
            <v>fdebt-shrGDP</v>
          </cell>
          <cell r="AH173" t="str">
            <v>fdebt-shrGDP</v>
          </cell>
        </row>
        <row r="174">
          <cell r="I174" t="str">
            <v>netdebt-shry</v>
          </cell>
          <cell r="AG174" t="str">
            <v>netdebt-shry</v>
          </cell>
          <cell r="AH174" t="str">
            <v>netdebt-shry</v>
          </cell>
        </row>
        <row r="175">
          <cell r="I175" t="str">
            <v>netdebt-shrgdp</v>
          </cell>
          <cell r="AG175" t="str">
            <v>netdebt-shrgdp</v>
          </cell>
          <cell r="AH175" t="str">
            <v>netdebt-shrgdp</v>
          </cell>
        </row>
        <row r="176">
          <cell r="I176" t="str">
            <v>rf-impmnth</v>
          </cell>
          <cell r="AG176" t="str">
            <v>rf-impmnth</v>
          </cell>
          <cell r="AH176" t="str">
            <v>rf-impmnth</v>
          </cell>
        </row>
        <row r="177">
          <cell r="I177" t="str">
            <v>tax-dom</v>
          </cell>
          <cell r="AG177" t="str">
            <v>tax-dom</v>
          </cell>
          <cell r="AH177" t="str">
            <v>tax-dom</v>
          </cell>
        </row>
        <row r="178">
          <cell r="I178" t="str">
            <v>sam</v>
          </cell>
          <cell r="AG178" t="str">
            <v>sam</v>
          </cell>
          <cell r="AH178" t="str">
            <v>sam</v>
          </cell>
        </row>
        <row r="179">
          <cell r="I179" t="str">
            <v>qlab</v>
          </cell>
          <cell r="AG179" t="str">
            <v>qlab</v>
          </cell>
          <cell r="AH179" t="str">
            <v>qlab</v>
          </cell>
        </row>
        <row r="180">
          <cell r="I180" t="str">
            <v>neting1</v>
          </cell>
          <cell r="AG180" t="str">
            <v>neting1</v>
          </cell>
          <cell r="AH180" t="str">
            <v>neting1</v>
          </cell>
        </row>
        <row r="181">
          <cell r="I181" t="str">
            <v>prom</v>
          </cell>
          <cell r="AG181" t="str">
            <v>prom</v>
          </cell>
          <cell r="AH181" t="str">
            <v>prom</v>
          </cell>
        </row>
        <row r="182">
          <cell r="I182" t="str">
            <v>grdcont</v>
          </cell>
          <cell r="AG182" t="str">
            <v>grdcont</v>
          </cell>
          <cell r="AH182" t="str">
            <v>grdcont</v>
          </cell>
        </row>
        <row r="183">
          <cell r="I183" t="str">
            <v>grdexit</v>
          </cell>
          <cell r="AG183" t="str">
            <v>grdexit</v>
          </cell>
          <cell r="AH183" t="str">
            <v>grdexit</v>
          </cell>
        </row>
        <row r="184">
          <cell r="I184" t="str">
            <v>rep</v>
          </cell>
          <cell r="AG184" t="str">
            <v>rep</v>
          </cell>
          <cell r="AH184" t="str">
            <v>rep</v>
          </cell>
        </row>
        <row r="185">
          <cell r="I185" t="str">
            <v>dropout</v>
          </cell>
          <cell r="AG185" t="str">
            <v>dropout</v>
          </cell>
          <cell r="AH185" t="str">
            <v>dropout</v>
          </cell>
        </row>
        <row r="186">
          <cell r="I186" t="str">
            <v>grsing1</v>
          </cell>
          <cell r="AG186" t="str">
            <v>grsing1</v>
          </cell>
          <cell r="AH186" t="str">
            <v>grsing1</v>
          </cell>
        </row>
        <row r="187">
          <cell r="I187" t="str">
            <v>grd1</v>
          </cell>
          <cell r="AG187" t="str">
            <v>grd1</v>
          </cell>
          <cell r="AH187" t="str">
            <v>grd1</v>
          </cell>
        </row>
        <row r="188">
          <cell r="I188" t="str">
            <v>grd2</v>
          </cell>
          <cell r="AG188" t="str">
            <v>grd2</v>
          </cell>
          <cell r="AH188" t="str">
            <v>grd2</v>
          </cell>
        </row>
        <row r="189">
          <cell r="I189" t="str">
            <v>grd3</v>
          </cell>
          <cell r="AG189" t="str">
            <v>grd3</v>
          </cell>
          <cell r="AH189" t="str">
            <v>grd3</v>
          </cell>
        </row>
        <row r="190">
          <cell r="I190" t="str">
            <v>grd4</v>
          </cell>
          <cell r="AG190" t="str">
            <v>grd4</v>
          </cell>
          <cell r="AH190" t="str">
            <v>grd4</v>
          </cell>
        </row>
        <row r="191">
          <cell r="I191" t="str">
            <v>grd5</v>
          </cell>
          <cell r="AG191" t="str">
            <v>grd5</v>
          </cell>
          <cell r="AH191" t="str">
            <v>grd5</v>
          </cell>
        </row>
        <row r="192">
          <cell r="I192" t="str">
            <v>grd6</v>
          </cell>
          <cell r="AG192" t="str">
            <v>grd6</v>
          </cell>
          <cell r="AH192" t="str">
            <v>grd6</v>
          </cell>
        </row>
        <row r="193">
          <cell r="I193" t="str">
            <v>grd7</v>
          </cell>
          <cell r="AG193" t="str">
            <v>grd7</v>
          </cell>
          <cell r="AH193" t="str">
            <v>grd7</v>
          </cell>
        </row>
        <row r="194">
          <cell r="I194" t="str">
            <v>grd8</v>
          </cell>
          <cell r="AG194" t="str">
            <v>grd8</v>
          </cell>
          <cell r="AH194" t="str">
            <v>grd8</v>
          </cell>
        </row>
        <row r="195">
          <cell r="I195" t="str">
            <v>grd9</v>
          </cell>
          <cell r="AG195" t="str">
            <v>grd9</v>
          </cell>
          <cell r="AH195" t="str">
            <v>grd9</v>
          </cell>
        </row>
        <row r="196">
          <cell r="I196" t="str">
            <v>grd10</v>
          </cell>
          <cell r="AG196" t="str">
            <v>grd10</v>
          </cell>
          <cell r="AH196" t="str">
            <v>grd10</v>
          </cell>
        </row>
        <row r="197">
          <cell r="I197" t="str">
            <v>grd11</v>
          </cell>
          <cell r="AG197" t="str">
            <v>grd11</v>
          </cell>
          <cell r="AH197" t="str">
            <v>grd11</v>
          </cell>
        </row>
        <row r="198">
          <cell r="I198" t="str">
            <v>grd12</v>
          </cell>
          <cell r="AG198" t="str">
            <v>grd12</v>
          </cell>
          <cell r="AH198" t="str">
            <v>grd12</v>
          </cell>
        </row>
        <row r="199">
          <cell r="I199" t="str">
            <v>edu-qual</v>
          </cell>
          <cell r="AG199" t="str">
            <v>edu-qual</v>
          </cell>
          <cell r="AH199" t="str">
            <v>edu-qual</v>
          </cell>
        </row>
        <row r="200">
          <cell r="I200" t="str">
            <v>edu-qual-prim</v>
          </cell>
          <cell r="AG200" t="str">
            <v>edu-qual-prim</v>
          </cell>
          <cell r="AH200" t="str">
            <v>edu-qual-prim</v>
          </cell>
        </row>
        <row r="201">
          <cell r="I201" t="str">
            <v>edu-qual-sec</v>
          </cell>
          <cell r="AG201" t="str">
            <v>edu-qual-sec</v>
          </cell>
          <cell r="AH201" t="str">
            <v>edu-qual-sec</v>
          </cell>
        </row>
        <row r="202">
          <cell r="I202" t="str">
            <v>edu-qual-tert</v>
          </cell>
          <cell r="AG202" t="str">
            <v>edu-qual-tert</v>
          </cell>
          <cell r="AH202" t="str">
            <v>edu-qual-tert</v>
          </cell>
        </row>
        <row r="203">
          <cell r="I203" t="str">
            <v>wage-prem</v>
          </cell>
          <cell r="AG203" t="str">
            <v>wage-prem</v>
          </cell>
          <cell r="AH203" t="str">
            <v>wage-prem</v>
          </cell>
        </row>
        <row r="204">
          <cell r="I204" t="str">
            <v>wage-prem2</v>
          </cell>
          <cell r="AG204" t="str">
            <v>wage-prem2</v>
          </cell>
          <cell r="AH204" t="str">
            <v>wage-prem2</v>
          </cell>
        </row>
        <row r="205">
          <cell r="I205" t="str">
            <v>gnepc</v>
          </cell>
          <cell r="AG205" t="str">
            <v>gnepc</v>
          </cell>
          <cell r="AH205" t="str">
            <v>gnepc</v>
          </cell>
        </row>
        <row r="206">
          <cell r="I206" t="str">
            <v>trgyr</v>
          </cell>
          <cell r="AG206" t="str">
            <v>trgyr</v>
          </cell>
          <cell r="AH206" t="str">
            <v>trgyr</v>
          </cell>
        </row>
        <row r="207">
          <cell r="I207" t="str">
            <v>trgshr</v>
          </cell>
          <cell r="AG207" t="str">
            <v>trgshr</v>
          </cell>
          <cell r="AH207" t="str">
            <v>trgshr</v>
          </cell>
        </row>
        <row r="208">
          <cell r="I208" t="str">
            <v>shrpostprog</v>
          </cell>
          <cell r="AG208" t="str">
            <v>shrpostprog</v>
          </cell>
          <cell r="AH208" t="str">
            <v>shrpostprog</v>
          </cell>
        </row>
        <row r="209">
          <cell r="I209" t="str">
            <v>nation</v>
          </cell>
          <cell r="AG209" t="str">
            <v>nation</v>
          </cell>
          <cell r="AH209" t="str">
            <v>nation</v>
          </cell>
        </row>
        <row r="210">
          <cell r="I210" t="str">
            <v>govagg</v>
          </cell>
          <cell r="AG210" t="str">
            <v>govagg</v>
          </cell>
          <cell r="AH210" t="str">
            <v>govagg</v>
          </cell>
        </row>
        <row r="211">
          <cell r="I211" t="str">
            <v>ngovagg</v>
          </cell>
          <cell r="AG211" t="str">
            <v>ngovagg</v>
          </cell>
          <cell r="AH211" t="str">
            <v>ngovagg</v>
          </cell>
        </row>
        <row r="212">
          <cell r="I212" t="str">
            <v>gini</v>
          </cell>
          <cell r="AG212" t="str">
            <v>gini</v>
          </cell>
          <cell r="AH212" t="str">
            <v>gini</v>
          </cell>
        </row>
        <row r="213">
          <cell r="I213" t="str">
            <v>stddev</v>
          </cell>
          <cell r="AG213" t="str">
            <v>stddev</v>
          </cell>
          <cell r="AH213" t="str">
            <v>stddev</v>
          </cell>
        </row>
        <row r="214">
          <cell r="I214" t="str">
            <v>p0elas</v>
          </cell>
          <cell r="AG214" t="str">
            <v>p0elas</v>
          </cell>
          <cell r="AH214" t="str">
            <v>p0elas</v>
          </cell>
        </row>
        <row r="215">
          <cell r="I215" t="str">
            <v>group</v>
          </cell>
          <cell r="AG215" t="str">
            <v>group</v>
          </cell>
          <cell r="AH215" t="str">
            <v>group</v>
          </cell>
        </row>
        <row r="216">
          <cell r="I216" t="str">
            <v>numobs</v>
          </cell>
          <cell r="AG216" t="str">
            <v>numobs</v>
          </cell>
          <cell r="AH216" t="str">
            <v>numobs</v>
          </cell>
        </row>
        <row r="217">
          <cell r="I217" t="str">
            <v>weight</v>
          </cell>
          <cell r="AG217" t="str">
            <v>weight</v>
          </cell>
          <cell r="AH217" t="str">
            <v>weight</v>
          </cell>
        </row>
        <row r="218">
          <cell r="I218" t="str">
            <v>wlfr</v>
          </cell>
          <cell r="AG218" t="str">
            <v>wlfr</v>
          </cell>
          <cell r="AH218" t="str">
            <v>wlfr</v>
          </cell>
        </row>
        <row r="219">
          <cell r="I219" t="str">
            <v>sdg</v>
          </cell>
          <cell r="AG219" t="str">
            <v>sdg</v>
          </cell>
          <cell r="AH219" t="str">
            <v>sdg</v>
          </cell>
        </row>
        <row r="220">
          <cell r="I220" t="str">
            <v>edu</v>
          </cell>
          <cell r="AG220" t="str">
            <v>edu</v>
          </cell>
          <cell r="AH220" t="str">
            <v>edu</v>
          </cell>
        </row>
        <row r="221">
          <cell r="I221" t="str">
            <v>percGDP</v>
          </cell>
          <cell r="AG221" t="str">
            <v>percGDP</v>
          </cell>
          <cell r="AH221" t="str">
            <v>percGDP</v>
          </cell>
        </row>
        <row r="222">
          <cell r="I222" t="str">
            <v>percap</v>
          </cell>
          <cell r="AG222" t="str">
            <v>percap</v>
          </cell>
          <cell r="AH222" t="str">
            <v>percap</v>
          </cell>
        </row>
        <row r="223">
          <cell r="I223" t="str">
            <v>approach</v>
          </cell>
          <cell r="AG223" t="str">
            <v>approach</v>
          </cell>
          <cell r="AH223" t="str">
            <v>approach</v>
          </cell>
        </row>
        <row r="224">
          <cell r="I224" t="str">
            <v>welfareindex</v>
          </cell>
          <cell r="AG224" t="str">
            <v>welfareindex</v>
          </cell>
          <cell r="AH224" t="str">
            <v>welfareindex</v>
          </cell>
        </row>
        <row r="225">
          <cell r="I225" t="str">
            <v>lhs</v>
          </cell>
          <cell r="AG225" t="str">
            <v>lhs</v>
          </cell>
          <cell r="AH225" t="str">
            <v>lhs</v>
          </cell>
        </row>
        <row r="226">
          <cell r="I226" t="str">
            <v>rhs</v>
          </cell>
          <cell r="AG226" t="str">
            <v>rhs</v>
          </cell>
          <cell r="AH226" t="str">
            <v>rhs</v>
          </cell>
        </row>
        <row r="227">
          <cell r="I227" t="str">
            <v>gap</v>
          </cell>
          <cell r="AG227" t="str">
            <v>gap</v>
          </cell>
          <cell r="AH227" t="str">
            <v>gap</v>
          </cell>
        </row>
        <row r="228">
          <cell r="I228" t="str">
            <v>mpsbar</v>
          </cell>
          <cell r="AG228" t="str">
            <v>mpsbar</v>
          </cell>
          <cell r="AH228" t="str">
            <v>mpsbar</v>
          </cell>
        </row>
        <row r="229">
          <cell r="I229" t="str">
            <v>incpercap</v>
          </cell>
          <cell r="AG229" t="str">
            <v>incpercap</v>
          </cell>
          <cell r="AH229" t="str">
            <v>incpercap</v>
          </cell>
        </row>
        <row r="230">
          <cell r="I230" t="str">
            <v>depy-youth</v>
          </cell>
          <cell r="AG230" t="str">
            <v>depy-youth</v>
          </cell>
          <cell r="AH230" t="str">
            <v>depy-youth</v>
          </cell>
        </row>
        <row r="231">
          <cell r="I231" t="str">
            <v>depy-elder</v>
          </cell>
          <cell r="AG231" t="str">
            <v>depy-elder</v>
          </cell>
          <cell r="AH231" t="str">
            <v>depy-elder</v>
          </cell>
        </row>
        <row r="232">
          <cell r="I232" t="str">
            <v>mpsadj</v>
          </cell>
          <cell r="AG232" t="str">
            <v>mpsadj</v>
          </cell>
          <cell r="AH232" t="str">
            <v>mpsadj</v>
          </cell>
        </row>
        <row r="233">
          <cell r="I233" t="str">
            <v>dmps</v>
          </cell>
          <cell r="AG233" t="str">
            <v>dmps</v>
          </cell>
          <cell r="AH233" t="str">
            <v>dmps</v>
          </cell>
        </row>
        <row r="234">
          <cell r="I234" t="str">
            <v>s-i</v>
          </cell>
          <cell r="AG234" t="str">
            <v>s-i</v>
          </cell>
          <cell r="AH234" t="str">
            <v>s-i</v>
          </cell>
        </row>
        <row r="235">
          <cell r="I235" t="str">
            <v>insgov</v>
          </cell>
          <cell r="AG235" t="str">
            <v>insgov</v>
          </cell>
          <cell r="AH235" t="str">
            <v>insgov</v>
          </cell>
        </row>
        <row r="236">
          <cell r="I236" t="str">
            <v>govrec</v>
          </cell>
          <cell r="AG236" t="str">
            <v>govrec</v>
          </cell>
          <cell r="AH236" t="str">
            <v>govrec</v>
          </cell>
        </row>
        <row r="237">
          <cell r="I237" t="str">
            <v>govspnd</v>
          </cell>
          <cell r="AG237" t="str">
            <v>govspnd</v>
          </cell>
          <cell r="AH237" t="str">
            <v>govspnd</v>
          </cell>
        </row>
        <row r="238">
          <cell r="I238" t="str">
            <v>insrow</v>
          </cell>
          <cell r="AG238" t="str">
            <v>insrow</v>
          </cell>
          <cell r="AH238" t="str">
            <v>insrow</v>
          </cell>
        </row>
        <row r="239">
          <cell r="I239" t="str">
            <v>ngovpayrule</v>
          </cell>
          <cell r="AG239" t="str">
            <v>ngovpayrule</v>
          </cell>
          <cell r="AH239" t="str">
            <v>ngovpayrule</v>
          </cell>
        </row>
        <row r="240">
          <cell r="I240" t="str">
            <v>modelstat</v>
          </cell>
          <cell r="AG240" t="str">
            <v>modelstat</v>
          </cell>
          <cell r="AH240" t="str">
            <v>modelstat</v>
          </cell>
        </row>
        <row r="241">
          <cell r="I241" t="str">
            <v>solvestat</v>
          </cell>
          <cell r="AG241" t="str">
            <v>solvestat</v>
          </cell>
          <cell r="AH241" t="str">
            <v>solvestat</v>
          </cell>
        </row>
        <row r="242">
          <cell r="I242" t="str">
            <v>numredef</v>
          </cell>
          <cell r="AG242" t="str">
            <v>numredef</v>
          </cell>
          <cell r="AH242" t="str">
            <v>numredef</v>
          </cell>
        </row>
        <row r="243">
          <cell r="I243" t="str">
            <v>mcp</v>
          </cell>
          <cell r="AG243" t="str">
            <v>mcp</v>
          </cell>
          <cell r="AH243" t="str">
            <v>mcp</v>
          </cell>
        </row>
        <row r="244">
          <cell r="I244" t="str">
            <v>agovser</v>
          </cell>
          <cell r="AG244" t="str">
            <v>agovser</v>
          </cell>
          <cell r="AH244" t="str">
            <v>agovser</v>
          </cell>
        </row>
        <row r="245">
          <cell r="I245" t="str">
            <v>agovinf</v>
          </cell>
          <cell r="AG245" t="str">
            <v>agovinf</v>
          </cell>
          <cell r="AH245" t="str">
            <v>agovinf</v>
          </cell>
        </row>
        <row r="246">
          <cell r="I246" t="str">
            <v>edup</v>
          </cell>
          <cell r="AG246" t="str">
            <v>edup</v>
          </cell>
          <cell r="AH246" t="str">
            <v>edup</v>
          </cell>
        </row>
        <row r="247">
          <cell r="I247" t="str">
            <v>edus</v>
          </cell>
          <cell r="AG247" t="str">
            <v>edus</v>
          </cell>
          <cell r="AH247" t="str">
            <v>edus</v>
          </cell>
        </row>
        <row r="248">
          <cell r="I248" t="str">
            <v>edut</v>
          </cell>
          <cell r="AG248" t="str">
            <v>edut</v>
          </cell>
          <cell r="AH248" t="str">
            <v>edut</v>
          </cell>
        </row>
        <row r="249">
          <cell r="I249" t="str">
            <v>hlth</v>
          </cell>
          <cell r="AG249" t="str">
            <v>hlth</v>
          </cell>
          <cell r="AH249" t="str">
            <v>hlth</v>
          </cell>
        </row>
        <row r="250">
          <cell r="I250" t="str">
            <v>infra</v>
          </cell>
          <cell r="AG250" t="str">
            <v>infra</v>
          </cell>
          <cell r="AH250" t="str">
            <v>infra</v>
          </cell>
        </row>
        <row r="251">
          <cell r="I251" t="str">
            <v>watgov</v>
          </cell>
          <cell r="AG251" t="str">
            <v>watgov</v>
          </cell>
          <cell r="AH251" t="str">
            <v>watgov</v>
          </cell>
        </row>
        <row r="252">
          <cell r="I252" t="str">
            <v>oinfra</v>
          </cell>
          <cell r="AG252" t="str">
            <v>oinfra</v>
          </cell>
          <cell r="AH252" t="str">
            <v>oinfra</v>
          </cell>
        </row>
        <row r="253">
          <cell r="I253" t="str">
            <v>health2</v>
          </cell>
          <cell r="AG253" t="str">
            <v>health2</v>
          </cell>
          <cell r="AH253" t="str">
            <v>health2</v>
          </cell>
        </row>
        <row r="254">
          <cell r="I254" t="str">
            <v>infrag</v>
          </cell>
          <cell r="AG254" t="str">
            <v>infrag</v>
          </cell>
          <cell r="AH254" t="str">
            <v>infrag</v>
          </cell>
        </row>
        <row r="255">
          <cell r="I255" t="str">
            <v>wsg</v>
          </cell>
          <cell r="AG255" t="str">
            <v>wsg</v>
          </cell>
          <cell r="AH255" t="str">
            <v>wsg</v>
          </cell>
        </row>
        <row r="256">
          <cell r="I256" t="str">
            <v>energyg</v>
          </cell>
          <cell r="AG256" t="str">
            <v>energyg</v>
          </cell>
          <cell r="AH256" t="str">
            <v>energyg</v>
          </cell>
        </row>
        <row r="257">
          <cell r="I257" t="str">
            <v>roadsg</v>
          </cell>
          <cell r="AG257" t="str">
            <v>roadsg</v>
          </cell>
          <cell r="AH257" t="str">
            <v>roadsg</v>
          </cell>
        </row>
        <row r="258">
          <cell r="I258" t="str">
            <v>oinfrag</v>
          </cell>
          <cell r="AG258" t="str">
            <v>oinfrag</v>
          </cell>
          <cell r="AH258" t="str">
            <v>oinfrag</v>
          </cell>
        </row>
        <row r="259">
          <cell r="I259" t="str">
            <v>ogov</v>
          </cell>
          <cell r="AG259" t="str">
            <v>ogov</v>
          </cell>
          <cell r="AH259" t="str">
            <v>ogov</v>
          </cell>
        </row>
        <row r="260">
          <cell r="I260" t="str">
            <v>ne</v>
          </cell>
          <cell r="AG260" t="str">
            <v>ne</v>
          </cell>
          <cell r="AH260" t="str">
            <v>ne</v>
          </cell>
        </row>
        <row r="261">
          <cell r="I261" t="str">
            <v>ni</v>
          </cell>
          <cell r="AG261" t="str">
            <v>ni</v>
          </cell>
          <cell r="AH261" t="str">
            <v>ni</v>
          </cell>
        </row>
        <row r="262">
          <cell r="I262" t="str">
            <v>taxfac</v>
          </cell>
          <cell r="AG262" t="str">
            <v>taxfac</v>
          </cell>
          <cell r="AH262" t="str">
            <v>taxfac</v>
          </cell>
        </row>
        <row r="263">
          <cell r="I263" t="str">
            <v>expgdprat</v>
          </cell>
          <cell r="AG263" t="str">
            <v>expgdprat</v>
          </cell>
          <cell r="AH263" t="str">
            <v>expgdprat</v>
          </cell>
        </row>
        <row r="264">
          <cell r="I264" t="str">
            <v>vagdprat</v>
          </cell>
          <cell r="AG264" t="str">
            <v>vagdprat</v>
          </cell>
          <cell r="AH264" t="str">
            <v>vagdprat</v>
          </cell>
        </row>
        <row r="265">
          <cell r="I265" t="str">
            <v>cpsexp</v>
          </cell>
          <cell r="AG265" t="str">
            <v>cpsexp</v>
          </cell>
          <cell r="AH265" t="str">
            <v>cpsexp</v>
          </cell>
        </row>
        <row r="266">
          <cell r="I266" t="str">
            <v>cpsva</v>
          </cell>
          <cell r="AG266" t="str">
            <v>cpsva</v>
          </cell>
          <cell r="AH266" t="str">
            <v>cpsva</v>
          </cell>
        </row>
        <row r="267">
          <cell r="I267" t="str">
            <v>intercept</v>
          </cell>
          <cell r="AG267" t="str">
            <v>intercept</v>
          </cell>
          <cell r="AH267" t="str">
            <v>intercept</v>
          </cell>
        </row>
        <row r="268">
          <cell r="I268" t="str">
            <v>alphava2</v>
          </cell>
          <cell r="AG268" t="str">
            <v>alphava2</v>
          </cell>
          <cell r="AH268" t="str">
            <v>alphava2</v>
          </cell>
        </row>
        <row r="269">
          <cell r="I269" t="str">
            <v>total2</v>
          </cell>
          <cell r="AG269" t="str">
            <v>total2</v>
          </cell>
          <cell r="AH269" t="str">
            <v>total2</v>
          </cell>
        </row>
        <row r="270">
          <cell r="I270" t="str">
            <v>domestic</v>
          </cell>
          <cell r="AG270" t="str">
            <v>domestic</v>
          </cell>
          <cell r="AH270" t="str">
            <v>domestic</v>
          </cell>
        </row>
        <row r="271">
          <cell r="I271" t="str">
            <v>foreign</v>
          </cell>
          <cell r="AG271" t="str">
            <v>foreign</v>
          </cell>
          <cell r="AH271" t="str">
            <v>foreign</v>
          </cell>
        </row>
        <row r="272">
          <cell r="I272" t="str">
            <v>a-agr</v>
          </cell>
          <cell r="AG272" t="str">
            <v>a-agr</v>
          </cell>
          <cell r="AH272" t="str">
            <v>a-agr</v>
          </cell>
        </row>
        <row r="273">
          <cell r="I273" t="str">
            <v>a-for</v>
          </cell>
          <cell r="AG273" t="str">
            <v>a-for</v>
          </cell>
          <cell r="AH273" t="str">
            <v>a-for</v>
          </cell>
        </row>
        <row r="274">
          <cell r="I274" t="str">
            <v>a-fsh</v>
          </cell>
          <cell r="AG274" t="str">
            <v>a-fsh</v>
          </cell>
          <cell r="AH274" t="str">
            <v>a-fsh</v>
          </cell>
        </row>
        <row r="275">
          <cell r="I275" t="str">
            <v>a-min</v>
          </cell>
          <cell r="AG275" t="str">
            <v>a-min</v>
          </cell>
          <cell r="AH275" t="str">
            <v>a-min</v>
          </cell>
        </row>
        <row r="276">
          <cell r="I276" t="str">
            <v>a-food</v>
          </cell>
          <cell r="AG276" t="str">
            <v>a-food</v>
          </cell>
          <cell r="AH276" t="str">
            <v>a-food</v>
          </cell>
        </row>
        <row r="277">
          <cell r="I277" t="str">
            <v>a-texwapp</v>
          </cell>
          <cell r="AG277" t="str">
            <v>a-texwapp</v>
          </cell>
          <cell r="AH277" t="str">
            <v>a-texwapp</v>
          </cell>
        </row>
        <row r="278">
          <cell r="I278" t="str">
            <v>a-woodpaper</v>
          </cell>
          <cell r="AG278" t="str">
            <v>a-woodpaper</v>
          </cell>
          <cell r="AH278" t="str">
            <v>a-woodpaper</v>
          </cell>
        </row>
        <row r="279">
          <cell r="I279" t="str">
            <v>a-petrochemical</v>
          </cell>
          <cell r="AG279" t="str">
            <v>a-petrochemical</v>
          </cell>
          <cell r="AH279" t="str">
            <v>a-petrochemical</v>
          </cell>
        </row>
        <row r="280">
          <cell r="I280" t="str">
            <v>a-rubberplast</v>
          </cell>
          <cell r="AG280" t="str">
            <v>a-rubberplast</v>
          </cell>
          <cell r="AH280" t="str">
            <v>a-rubberplast</v>
          </cell>
        </row>
        <row r="281">
          <cell r="I281" t="str">
            <v>a-nonmetallic</v>
          </cell>
          <cell r="AG281" t="str">
            <v>a-nonmetallic</v>
          </cell>
          <cell r="AH281" t="str">
            <v>a-nonmetallic</v>
          </cell>
        </row>
        <row r="282">
          <cell r="I282" t="str">
            <v>a-metal</v>
          </cell>
          <cell r="AG282" t="str">
            <v>a-metal</v>
          </cell>
          <cell r="AH282" t="str">
            <v>a-metal</v>
          </cell>
        </row>
        <row r="283">
          <cell r="I283" t="str">
            <v>a-machineryeq</v>
          </cell>
          <cell r="AG283" t="str">
            <v>a-machineryeq</v>
          </cell>
          <cell r="AH283" t="str">
            <v>a-machineryeq</v>
          </cell>
        </row>
        <row r="284">
          <cell r="I284" t="str">
            <v>a-othmnfc</v>
          </cell>
          <cell r="AG284" t="str">
            <v>a-othmnfc</v>
          </cell>
          <cell r="AH284" t="str">
            <v>a-othmnfc</v>
          </cell>
        </row>
        <row r="285">
          <cell r="I285" t="str">
            <v>a-elegaswat</v>
          </cell>
          <cell r="AG285" t="str">
            <v>a-elegaswat</v>
          </cell>
          <cell r="AH285" t="str">
            <v>a-elegaswat</v>
          </cell>
        </row>
        <row r="286">
          <cell r="I286" t="str">
            <v>a-cns</v>
          </cell>
          <cell r="AG286" t="str">
            <v>a-cns</v>
          </cell>
          <cell r="AH286" t="str">
            <v>a-cns</v>
          </cell>
        </row>
        <row r="287">
          <cell r="I287" t="str">
            <v>a-trd</v>
          </cell>
          <cell r="AG287" t="str">
            <v>a-trd</v>
          </cell>
          <cell r="AH287" t="str">
            <v>a-trd</v>
          </cell>
        </row>
        <row r="288">
          <cell r="I288" t="str">
            <v>a-trns</v>
          </cell>
          <cell r="AG288" t="str">
            <v>a-trns</v>
          </cell>
          <cell r="AH288" t="str">
            <v>a-trns</v>
          </cell>
        </row>
        <row r="289">
          <cell r="I289" t="str">
            <v>a-hotelrest</v>
          </cell>
          <cell r="AG289" t="str">
            <v>a-hotelrest</v>
          </cell>
          <cell r="AH289" t="str">
            <v>a-hotelrest</v>
          </cell>
        </row>
        <row r="290">
          <cell r="I290" t="str">
            <v>a-infor</v>
          </cell>
          <cell r="AG290" t="str">
            <v>a-infor</v>
          </cell>
          <cell r="AH290" t="str">
            <v>a-infor</v>
          </cell>
        </row>
        <row r="291">
          <cell r="I291" t="str">
            <v>a-serbusiness</v>
          </cell>
          <cell r="AG291" t="str">
            <v>a-serbusiness</v>
          </cell>
          <cell r="AH291" t="str">
            <v>a-serbusiness</v>
          </cell>
        </row>
        <row r="292">
          <cell r="I292" t="str">
            <v>a-ogov</v>
          </cell>
          <cell r="AG292" t="str">
            <v>a-ogov</v>
          </cell>
          <cell r="AH292" t="str">
            <v>a-ogov</v>
          </cell>
        </row>
        <row r="293">
          <cell r="I293" t="str">
            <v>a-edug</v>
          </cell>
          <cell r="AG293" t="str">
            <v>a-edug</v>
          </cell>
          <cell r="AH293" t="str">
            <v>a-edug</v>
          </cell>
        </row>
        <row r="294">
          <cell r="I294" t="str">
            <v>a-edung</v>
          </cell>
          <cell r="AG294" t="str">
            <v>a-edung</v>
          </cell>
          <cell r="AH294" t="str">
            <v>a-edung</v>
          </cell>
        </row>
        <row r="295">
          <cell r="I295" t="str">
            <v>a-healthg</v>
          </cell>
          <cell r="AG295" t="str">
            <v>a-healthg</v>
          </cell>
          <cell r="AH295" t="str">
            <v>a-healthg</v>
          </cell>
        </row>
        <row r="296">
          <cell r="I296" t="str">
            <v>a-healthng</v>
          </cell>
          <cell r="AG296" t="str">
            <v>a-healthng</v>
          </cell>
          <cell r="AH296" t="str">
            <v>a-healthng</v>
          </cell>
        </row>
        <row r="297">
          <cell r="I297" t="str">
            <v>a-othser</v>
          </cell>
          <cell r="AG297" t="str">
            <v>a-othser</v>
          </cell>
          <cell r="AH297" t="str">
            <v>a-othser</v>
          </cell>
        </row>
        <row r="298">
          <cell r="I298" t="str">
            <v>c-agr</v>
          </cell>
          <cell r="AG298" t="str">
            <v>c-agr</v>
          </cell>
          <cell r="AH298" t="str">
            <v>c-agr</v>
          </cell>
        </row>
        <row r="299">
          <cell r="I299" t="str">
            <v>c-for</v>
          </cell>
          <cell r="AG299" t="str">
            <v>c-for</v>
          </cell>
          <cell r="AH299" t="str">
            <v>c-for</v>
          </cell>
        </row>
        <row r="300">
          <cell r="I300" t="str">
            <v>c-fsh</v>
          </cell>
          <cell r="AG300" t="str">
            <v>c-fsh</v>
          </cell>
          <cell r="AH300" t="str">
            <v>c-fsh</v>
          </cell>
        </row>
        <row r="301">
          <cell r="I301" t="str">
            <v>c-min</v>
          </cell>
          <cell r="AG301" t="str">
            <v>c-min</v>
          </cell>
          <cell r="AH301" t="str">
            <v>c-min</v>
          </cell>
        </row>
        <row r="302">
          <cell r="I302" t="str">
            <v>c-food</v>
          </cell>
          <cell r="AG302" t="str">
            <v>c-food</v>
          </cell>
          <cell r="AH302" t="str">
            <v>c-food</v>
          </cell>
        </row>
        <row r="303">
          <cell r="I303" t="str">
            <v>c-texwapp</v>
          </cell>
          <cell r="AG303" t="str">
            <v>c-texwapp</v>
          </cell>
          <cell r="AH303" t="str">
            <v>c-texwapp</v>
          </cell>
        </row>
        <row r="304">
          <cell r="I304" t="str">
            <v>c-woodpaper</v>
          </cell>
          <cell r="AG304" t="str">
            <v>c-woodpaper</v>
          </cell>
          <cell r="AH304" t="str">
            <v>c-woodpaper</v>
          </cell>
        </row>
        <row r="305">
          <cell r="I305" t="str">
            <v>c-petrochemical</v>
          </cell>
          <cell r="AG305" t="str">
            <v>c-petrochemical</v>
          </cell>
          <cell r="AH305" t="str">
            <v>c-petrochemical</v>
          </cell>
        </row>
        <row r="306">
          <cell r="I306" t="str">
            <v>c-rubberplast</v>
          </cell>
          <cell r="AG306" t="str">
            <v>c-rubberplast</v>
          </cell>
          <cell r="AH306" t="str">
            <v>c-rubberplast</v>
          </cell>
        </row>
        <row r="307">
          <cell r="I307" t="str">
            <v>c-nonmetallic</v>
          </cell>
          <cell r="AG307" t="str">
            <v>c-nonmetallic</v>
          </cell>
          <cell r="AH307" t="str">
            <v>c-nonmetallic</v>
          </cell>
        </row>
        <row r="308">
          <cell r="I308" t="str">
            <v>c-metal</v>
          </cell>
          <cell r="AG308" t="str">
            <v>c-metal</v>
          </cell>
          <cell r="AH308" t="str">
            <v>c-metal</v>
          </cell>
        </row>
        <row r="309">
          <cell r="I309" t="str">
            <v>c-machineryeq</v>
          </cell>
          <cell r="AG309" t="str">
            <v>c-machineryeq</v>
          </cell>
          <cell r="AH309" t="str">
            <v>c-machineryeq</v>
          </cell>
        </row>
        <row r="310">
          <cell r="I310" t="str">
            <v>c-othmnfc</v>
          </cell>
          <cell r="AG310" t="str">
            <v>c-othmnfc</v>
          </cell>
          <cell r="AH310" t="str">
            <v>c-othmnfc</v>
          </cell>
        </row>
        <row r="311">
          <cell r="I311" t="str">
            <v>c-elegaswat</v>
          </cell>
          <cell r="AG311" t="str">
            <v>c-elegaswat</v>
          </cell>
          <cell r="AH311" t="str">
            <v>c-elegaswat</v>
          </cell>
        </row>
        <row r="312">
          <cell r="I312" t="str">
            <v>c-cns</v>
          </cell>
          <cell r="AG312" t="str">
            <v>c-cns</v>
          </cell>
          <cell r="AH312" t="str">
            <v>c-cns</v>
          </cell>
        </row>
        <row r="313">
          <cell r="I313" t="str">
            <v>c-trd</v>
          </cell>
          <cell r="AG313" t="str">
            <v>c-trd</v>
          </cell>
          <cell r="AH313" t="str">
            <v>c-trd</v>
          </cell>
        </row>
        <row r="314">
          <cell r="I314" t="str">
            <v>c-trns</v>
          </cell>
          <cell r="AG314" t="str">
            <v>c-trns</v>
          </cell>
          <cell r="AH314" t="str">
            <v>c-trns</v>
          </cell>
        </row>
        <row r="315">
          <cell r="I315" t="str">
            <v>c-hotelrest</v>
          </cell>
          <cell r="AG315" t="str">
            <v>c-hotelrest</v>
          </cell>
          <cell r="AH315" t="str">
            <v>c-hotelrest</v>
          </cell>
        </row>
        <row r="316">
          <cell r="I316" t="str">
            <v>c-infor</v>
          </cell>
          <cell r="AG316" t="str">
            <v>c-infor</v>
          </cell>
          <cell r="AH316" t="str">
            <v>c-infor</v>
          </cell>
        </row>
        <row r="317">
          <cell r="I317" t="str">
            <v>c-serbusiness</v>
          </cell>
          <cell r="AG317" t="str">
            <v>c-serbusiness</v>
          </cell>
          <cell r="AH317" t="str">
            <v>c-serbusiness</v>
          </cell>
        </row>
        <row r="318">
          <cell r="I318" t="str">
            <v>c-ogov</v>
          </cell>
          <cell r="AG318" t="str">
            <v>c-ogov</v>
          </cell>
          <cell r="AH318" t="str">
            <v>c-ogov</v>
          </cell>
        </row>
        <row r="319">
          <cell r="I319" t="str">
            <v>c-edug</v>
          </cell>
          <cell r="AG319" t="str">
            <v>c-edug</v>
          </cell>
          <cell r="AH319" t="str">
            <v>c-edug</v>
          </cell>
        </row>
        <row r="320">
          <cell r="I320" t="str">
            <v>c-edung</v>
          </cell>
          <cell r="AG320" t="str">
            <v>c-edung</v>
          </cell>
          <cell r="AH320" t="str">
            <v>c-edung</v>
          </cell>
        </row>
        <row r="321">
          <cell r="I321" t="str">
            <v>c-healthg</v>
          </cell>
          <cell r="AG321" t="str">
            <v>c-healthg</v>
          </cell>
          <cell r="AH321" t="str">
            <v>c-healthg</v>
          </cell>
        </row>
        <row r="322">
          <cell r="I322" t="str">
            <v>c-healthng</v>
          </cell>
          <cell r="AG322" t="str">
            <v>c-healthng</v>
          </cell>
          <cell r="AH322" t="str">
            <v>c-healthng</v>
          </cell>
        </row>
        <row r="323">
          <cell r="I323" t="str">
            <v>c-othser</v>
          </cell>
          <cell r="AG323" t="str">
            <v>c-othser</v>
          </cell>
          <cell r="AH323" t="str">
            <v>c-othser</v>
          </cell>
        </row>
        <row r="324">
          <cell r="I324" t="str">
            <v>marg-d</v>
          </cell>
          <cell r="AG324" t="str">
            <v>marg-d</v>
          </cell>
          <cell r="AH324" t="str">
            <v>marg-d</v>
          </cell>
        </row>
        <row r="325">
          <cell r="I325" t="str">
            <v>marg-m</v>
          </cell>
          <cell r="AG325" t="str">
            <v>marg-m</v>
          </cell>
          <cell r="AH325" t="str">
            <v>marg-m</v>
          </cell>
        </row>
        <row r="326">
          <cell r="I326" t="str">
            <v>marg-e</v>
          </cell>
          <cell r="AG326" t="str">
            <v>marg-e</v>
          </cell>
          <cell r="AH326" t="str">
            <v>marg-e</v>
          </cell>
        </row>
        <row r="327">
          <cell r="I327" t="str">
            <v>f-lab-rn</v>
          </cell>
          <cell r="AG327" t="str">
            <v>f-lab-rn</v>
          </cell>
          <cell r="AH327" t="str">
            <v>f-lab-rn</v>
          </cell>
        </row>
        <row r="328">
          <cell r="I328" t="str">
            <v>f-lab-rp</v>
          </cell>
          <cell r="AG328" t="str">
            <v>f-lab-rp</v>
          </cell>
          <cell r="AH328" t="str">
            <v>f-lab-rp</v>
          </cell>
        </row>
        <row r="329">
          <cell r="I329" t="str">
            <v>f-lab-rs</v>
          </cell>
          <cell r="AG329" t="str">
            <v>f-lab-rs</v>
          </cell>
          <cell r="AH329" t="str">
            <v>f-lab-rs</v>
          </cell>
        </row>
        <row r="330">
          <cell r="I330" t="str">
            <v>f-lab-rt</v>
          </cell>
          <cell r="AG330" t="str">
            <v>f-lab-rt</v>
          </cell>
          <cell r="AH330" t="str">
            <v>f-lab-rt</v>
          </cell>
        </row>
        <row r="331">
          <cell r="I331" t="str">
            <v>f-lab-un</v>
          </cell>
          <cell r="AG331" t="str">
            <v>f-lab-un</v>
          </cell>
          <cell r="AH331" t="str">
            <v>f-lab-un</v>
          </cell>
        </row>
        <row r="332">
          <cell r="I332" t="str">
            <v>f-lab-up</v>
          </cell>
          <cell r="AG332" t="str">
            <v>f-lab-up</v>
          </cell>
          <cell r="AH332" t="str">
            <v>f-lab-up</v>
          </cell>
        </row>
        <row r="333">
          <cell r="I333" t="str">
            <v>f-lab-us</v>
          </cell>
          <cell r="AG333" t="str">
            <v>f-lab-us</v>
          </cell>
          <cell r="AH333" t="str">
            <v>f-lab-us</v>
          </cell>
        </row>
        <row r="334">
          <cell r="I334" t="str">
            <v>f-lab-ut</v>
          </cell>
          <cell r="AG334" t="str">
            <v>f-lab-ut</v>
          </cell>
          <cell r="AH334" t="str">
            <v>f-lab-ut</v>
          </cell>
        </row>
        <row r="335">
          <cell r="I335" t="str">
            <v>f-lab-n</v>
          </cell>
          <cell r="AG335" t="str">
            <v>f-lab-n</v>
          </cell>
          <cell r="AH335" t="str">
            <v>f-lab-n</v>
          </cell>
        </row>
        <row r="336">
          <cell r="I336" t="str">
            <v>f-lab-p</v>
          </cell>
          <cell r="AG336" t="str">
            <v>f-lab-p</v>
          </cell>
          <cell r="AH336" t="str">
            <v>f-lab-p</v>
          </cell>
        </row>
        <row r="337">
          <cell r="I337" t="str">
            <v>f-lab-s</v>
          </cell>
          <cell r="AG337" t="str">
            <v>f-lab-s</v>
          </cell>
          <cell r="AH337" t="str">
            <v>f-lab-s</v>
          </cell>
        </row>
        <row r="338">
          <cell r="I338" t="str">
            <v>f-lab-t</v>
          </cell>
          <cell r="AG338" t="str">
            <v>f-lab-t</v>
          </cell>
          <cell r="AH338" t="str">
            <v>f-lab-t</v>
          </cell>
        </row>
        <row r="339">
          <cell r="I339" t="str">
            <v>f-lab</v>
          </cell>
          <cell r="AG339" t="str">
            <v>f-lab</v>
          </cell>
          <cell r="AH339" t="str">
            <v>f-lab</v>
          </cell>
        </row>
        <row r="340">
          <cell r="I340" t="str">
            <v>f-capprv</v>
          </cell>
          <cell r="AG340" t="str">
            <v>f-capprv</v>
          </cell>
          <cell r="AH340" t="str">
            <v>f-capprv</v>
          </cell>
        </row>
        <row r="341">
          <cell r="I341" t="str">
            <v>f-capogov</v>
          </cell>
          <cell r="AG341" t="str">
            <v>f-capogov</v>
          </cell>
          <cell r="AH341" t="str">
            <v>f-capogov</v>
          </cell>
        </row>
        <row r="342">
          <cell r="I342" t="str">
            <v>f-capedug</v>
          </cell>
          <cell r="AG342" t="str">
            <v>f-capedug</v>
          </cell>
          <cell r="AH342" t="str">
            <v>f-capedug</v>
          </cell>
        </row>
        <row r="343">
          <cell r="I343" t="str">
            <v>f-caphealthg</v>
          </cell>
          <cell r="AG343" t="str">
            <v>f-caphealthg</v>
          </cell>
          <cell r="AH343" t="str">
            <v>f-caphealthg</v>
          </cell>
        </row>
        <row r="344">
          <cell r="I344" t="str">
            <v>f-land</v>
          </cell>
          <cell r="AG344" t="str">
            <v>f-land</v>
          </cell>
          <cell r="AH344" t="str">
            <v>f-land</v>
          </cell>
        </row>
        <row r="345">
          <cell r="I345" t="str">
            <v>f-for</v>
          </cell>
          <cell r="AG345" t="str">
            <v>f-for</v>
          </cell>
          <cell r="AH345" t="str">
            <v>f-for</v>
          </cell>
        </row>
        <row r="346">
          <cell r="I346" t="str">
            <v>f-fsh</v>
          </cell>
          <cell r="AG346" t="str">
            <v>f-fsh</v>
          </cell>
          <cell r="AH346" t="str">
            <v>f-fsh</v>
          </cell>
        </row>
        <row r="347">
          <cell r="I347" t="str">
            <v>f-ext</v>
          </cell>
          <cell r="AG347" t="str">
            <v>f-ext</v>
          </cell>
          <cell r="AH347" t="str">
            <v>f-ext</v>
          </cell>
        </row>
        <row r="348">
          <cell r="I348" t="str">
            <v>h-rur</v>
          </cell>
          <cell r="AG348" t="str">
            <v>h-rur</v>
          </cell>
          <cell r="AH348" t="str">
            <v>h-rur</v>
          </cell>
        </row>
        <row r="349">
          <cell r="I349" t="str">
            <v>h-urb</v>
          </cell>
          <cell r="AG349" t="str">
            <v>h-urb</v>
          </cell>
          <cell r="AH349" t="str">
            <v>h-urb</v>
          </cell>
        </row>
        <row r="350">
          <cell r="I350" t="str">
            <v>gov</v>
          </cell>
          <cell r="AG350" t="str">
            <v>gov</v>
          </cell>
          <cell r="AH350" t="str">
            <v>gov</v>
          </cell>
        </row>
        <row r="351">
          <cell r="I351" t="str">
            <v>row</v>
          </cell>
          <cell r="AG351" t="str">
            <v>row</v>
          </cell>
          <cell r="AH351" t="str">
            <v>row</v>
          </cell>
        </row>
        <row r="352">
          <cell r="I352" t="str">
            <v>tax-act</v>
          </cell>
          <cell r="AG352" t="str">
            <v>tax-act</v>
          </cell>
          <cell r="AH352" t="str">
            <v>tax-act</v>
          </cell>
        </row>
        <row r="353">
          <cell r="I353" t="str">
            <v>tax-com</v>
          </cell>
          <cell r="AG353" t="str">
            <v>tax-com</v>
          </cell>
          <cell r="AH353" t="str">
            <v>tax-com</v>
          </cell>
        </row>
        <row r="354">
          <cell r="I354" t="str">
            <v>tax-imp</v>
          </cell>
          <cell r="AG354" t="str">
            <v>tax-imp</v>
          </cell>
          <cell r="AH354" t="str">
            <v>tax-imp</v>
          </cell>
        </row>
        <row r="355">
          <cell r="I355" t="str">
            <v>tax-vat</v>
          </cell>
          <cell r="AG355" t="str">
            <v>tax-vat</v>
          </cell>
          <cell r="AH355" t="str">
            <v>tax-vat</v>
          </cell>
        </row>
        <row r="356">
          <cell r="I356" t="str">
            <v>tax-dir</v>
          </cell>
          <cell r="AG356" t="str">
            <v>tax-dir</v>
          </cell>
          <cell r="AH356" t="str">
            <v>tax-dir</v>
          </cell>
        </row>
        <row r="357">
          <cell r="I357" t="str">
            <v>cap-ngov</v>
          </cell>
          <cell r="AG357" t="str">
            <v>cap-ngov</v>
          </cell>
          <cell r="AH357" t="str">
            <v>cap-ngov</v>
          </cell>
        </row>
        <row r="358">
          <cell r="I358" t="str">
            <v>cap-gov</v>
          </cell>
          <cell r="AG358" t="str">
            <v>cap-gov</v>
          </cell>
          <cell r="AH358" t="str">
            <v>cap-gov</v>
          </cell>
        </row>
        <row r="359">
          <cell r="I359" t="str">
            <v>cap-row</v>
          </cell>
          <cell r="AG359" t="str">
            <v>cap-row</v>
          </cell>
          <cell r="AH359" t="str">
            <v>cap-row</v>
          </cell>
        </row>
        <row r="360">
          <cell r="I360" t="str">
            <v>inv-prv</v>
          </cell>
          <cell r="AG360" t="str">
            <v>inv-prv</v>
          </cell>
          <cell r="AH360" t="str">
            <v>inv-prv</v>
          </cell>
        </row>
        <row r="361">
          <cell r="I361" t="str">
            <v>inv-ogov</v>
          </cell>
          <cell r="AG361" t="str">
            <v>inv-ogov</v>
          </cell>
          <cell r="AH361" t="str">
            <v>inv-ogov</v>
          </cell>
        </row>
        <row r="362">
          <cell r="I362" t="str">
            <v>inv-edug</v>
          </cell>
          <cell r="AG362" t="str">
            <v>inv-edug</v>
          </cell>
          <cell r="AH362" t="str">
            <v>inv-edug</v>
          </cell>
        </row>
        <row r="363">
          <cell r="I363" t="str">
            <v>inv-healthg</v>
          </cell>
          <cell r="AG363" t="str">
            <v>inv-healthg</v>
          </cell>
          <cell r="AH363" t="str">
            <v>inv-healthg</v>
          </cell>
        </row>
        <row r="364">
          <cell r="I364" t="str">
            <v>dstk</v>
          </cell>
          <cell r="AG364" t="str">
            <v>dstk</v>
          </cell>
          <cell r="AH364" t="str">
            <v>dstk</v>
          </cell>
        </row>
        <row r="365">
          <cell r="I365" t="str">
            <v>0-4</v>
          </cell>
          <cell r="AG365" t="str">
            <v>0-4</v>
          </cell>
          <cell r="AH365" t="str">
            <v>0-4</v>
          </cell>
        </row>
        <row r="366">
          <cell r="I366">
            <v>45055</v>
          </cell>
          <cell r="AG366">
            <v>45055</v>
          </cell>
          <cell r="AH366">
            <v>45055</v>
          </cell>
        </row>
        <row r="367">
          <cell r="I367">
            <v>45213</v>
          </cell>
          <cell r="AG367">
            <v>45213</v>
          </cell>
          <cell r="AH367">
            <v>45213</v>
          </cell>
        </row>
        <row r="368">
          <cell r="I368" t="str">
            <v>15-19</v>
          </cell>
          <cell r="AG368" t="str">
            <v>15-19</v>
          </cell>
          <cell r="AH368" t="str">
            <v>15-19</v>
          </cell>
        </row>
        <row r="369">
          <cell r="I369" t="str">
            <v>20-24</v>
          </cell>
          <cell r="AG369" t="str">
            <v>20-24</v>
          </cell>
          <cell r="AH369" t="str">
            <v>20-24</v>
          </cell>
        </row>
        <row r="370">
          <cell r="I370" t="str">
            <v>25-29</v>
          </cell>
          <cell r="AG370" t="str">
            <v>25-29</v>
          </cell>
          <cell r="AH370" t="str">
            <v>25-29</v>
          </cell>
        </row>
        <row r="371">
          <cell r="I371" t="str">
            <v>30-34</v>
          </cell>
          <cell r="AG371" t="str">
            <v>30-34</v>
          </cell>
          <cell r="AH371" t="str">
            <v>30-34</v>
          </cell>
        </row>
        <row r="372">
          <cell r="I372" t="str">
            <v>35-39</v>
          </cell>
          <cell r="AG372" t="str">
            <v>35-39</v>
          </cell>
          <cell r="AH372" t="str">
            <v>35-39</v>
          </cell>
        </row>
        <row r="373">
          <cell r="I373" t="str">
            <v>40-44</v>
          </cell>
          <cell r="AG373" t="str">
            <v>40-44</v>
          </cell>
          <cell r="AH373" t="str">
            <v>40-44</v>
          </cell>
        </row>
        <row r="374">
          <cell r="I374" t="str">
            <v>45-49</v>
          </cell>
          <cell r="AG374" t="str">
            <v>45-49</v>
          </cell>
          <cell r="AH374" t="str">
            <v>45-49</v>
          </cell>
        </row>
        <row r="375">
          <cell r="I375" t="str">
            <v>50-54</v>
          </cell>
          <cell r="AG375" t="str">
            <v>50-54</v>
          </cell>
          <cell r="AH375" t="str">
            <v>50-54</v>
          </cell>
        </row>
        <row r="376">
          <cell r="I376" t="str">
            <v>55-59</v>
          </cell>
          <cell r="AG376" t="str">
            <v>55-59</v>
          </cell>
          <cell r="AH376" t="str">
            <v>55-59</v>
          </cell>
        </row>
        <row r="377">
          <cell r="I377" t="str">
            <v>60-64</v>
          </cell>
          <cell r="AG377" t="str">
            <v>60-64</v>
          </cell>
          <cell r="AH377" t="str">
            <v>60-64</v>
          </cell>
        </row>
        <row r="378">
          <cell r="I378" t="str">
            <v>65-69</v>
          </cell>
          <cell r="AG378" t="str">
            <v>65-69</v>
          </cell>
          <cell r="AH378" t="str">
            <v>65-69</v>
          </cell>
        </row>
        <row r="379">
          <cell r="I379" t="str">
            <v>70-74</v>
          </cell>
          <cell r="AG379" t="str">
            <v>70-74</v>
          </cell>
          <cell r="AH379" t="str">
            <v>70-74</v>
          </cell>
        </row>
        <row r="380">
          <cell r="I380" t="str">
            <v>75-79</v>
          </cell>
          <cell r="AG380" t="str">
            <v>75-79</v>
          </cell>
          <cell r="AH380" t="str">
            <v>75-79</v>
          </cell>
        </row>
        <row r="381">
          <cell r="I381" t="str">
            <v>80-84</v>
          </cell>
          <cell r="AG381" t="str">
            <v>80-84</v>
          </cell>
          <cell r="AH381" t="str">
            <v>80-84</v>
          </cell>
        </row>
        <row r="382">
          <cell r="I382" t="str">
            <v>85-89</v>
          </cell>
          <cell r="AG382" t="str">
            <v>85-89</v>
          </cell>
          <cell r="AH382" t="str">
            <v>85-89</v>
          </cell>
        </row>
        <row r="383">
          <cell r="I383" t="str">
            <v>90-94</v>
          </cell>
          <cell r="AG383" t="str">
            <v>90-94</v>
          </cell>
          <cell r="AH383" t="str">
            <v>90-94</v>
          </cell>
        </row>
        <row r="384">
          <cell r="I384" t="str">
            <v>95-99</v>
          </cell>
          <cell r="AG384" t="str">
            <v>95-99</v>
          </cell>
          <cell r="AH384" t="str">
            <v>95-99</v>
          </cell>
        </row>
        <row r="385">
          <cell r="I385" t="str">
            <v>100+</v>
          </cell>
          <cell r="AG385" t="str">
            <v>100+</v>
          </cell>
          <cell r="AH385" t="str">
            <v>100+</v>
          </cell>
        </row>
        <row r="386">
          <cell r="I386" t="str">
            <v>ngov</v>
          </cell>
          <cell r="AG386" t="str">
            <v>ngov</v>
          </cell>
          <cell r="AH386" t="str">
            <v>ngov</v>
          </cell>
        </row>
        <row r="387">
          <cell r="I387" t="str">
            <v>hhd</v>
          </cell>
          <cell r="AG387" t="str">
            <v>hhd</v>
          </cell>
          <cell r="AH387" t="str">
            <v>hhd</v>
          </cell>
        </row>
        <row r="388">
          <cell r="I388" t="str">
            <v>fac</v>
          </cell>
          <cell r="AG388" t="str">
            <v>fac</v>
          </cell>
          <cell r="AH388" t="str">
            <v>fac</v>
          </cell>
        </row>
        <row r="389">
          <cell r="I389" t="str">
            <v>rf</v>
          </cell>
          <cell r="AG389" t="str">
            <v>rf</v>
          </cell>
          <cell r="AH389" t="str">
            <v>rf</v>
          </cell>
        </row>
        <row r="390">
          <cell r="I390" t="str">
            <v>sub</v>
          </cell>
          <cell r="AG390" t="str">
            <v>sub</v>
          </cell>
          <cell r="AH390" t="str">
            <v>sub</v>
          </cell>
        </row>
        <row r="391">
          <cell r="I391" t="str">
            <v>total</v>
          </cell>
          <cell r="AG391" t="str">
            <v>total</v>
          </cell>
          <cell r="AH391" t="str">
            <v>total</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P57"/>
  <sheetViews>
    <sheetView tabSelected="1" zoomScale="60" zoomScaleNormal="60" workbookViewId="0">
      <pane xSplit="1" topLeftCell="AY1" activePane="topRight" state="frozen"/>
      <selection pane="topRight" activeCell="BP14" sqref="BP14"/>
    </sheetView>
  </sheetViews>
  <sheetFormatPr defaultColWidth="8.6640625" defaultRowHeight="18"/>
  <cols>
    <col min="1" max="1" width="70.88671875" style="41" bestFit="1" customWidth="1"/>
    <col min="2" max="2" width="12" style="41" bestFit="1" customWidth="1"/>
    <col min="3" max="8" width="12.33203125" style="41" bestFit="1" customWidth="1"/>
    <col min="9" max="13" width="13.5546875" style="41" bestFit="1" customWidth="1"/>
    <col min="14" max="23" width="13.109375" style="41" customWidth="1"/>
    <col min="24" max="32" width="13.5546875" style="41" bestFit="1" customWidth="1"/>
    <col min="33" max="37" width="14.109375" style="41" bestFit="1" customWidth="1"/>
    <col min="38" max="44" width="14.88671875" style="41" bestFit="1" customWidth="1"/>
    <col min="45" max="57" width="15.44140625" style="41" bestFit="1" customWidth="1"/>
    <col min="58" max="65" width="16.109375" style="41" bestFit="1" customWidth="1"/>
    <col min="66" max="66" width="14.109375" style="1" bestFit="1" customWidth="1"/>
    <col min="67" max="67" width="10.109375" style="1" customWidth="1"/>
    <col min="68" max="16384" width="8.6640625" style="1"/>
  </cols>
  <sheetData>
    <row r="1" spans="1:68" s="38" customFormat="1">
      <c r="A1" s="39" t="s">
        <v>236</v>
      </c>
      <c r="B1" s="39" t="s">
        <v>57</v>
      </c>
      <c r="C1" s="39" t="s">
        <v>56</v>
      </c>
      <c r="D1" s="39" t="s">
        <v>55</v>
      </c>
      <c r="E1" s="39" t="s">
        <v>54</v>
      </c>
      <c r="F1" s="39" t="s">
        <v>53</v>
      </c>
      <c r="G1" s="39" t="s">
        <v>52</v>
      </c>
      <c r="H1" s="39" t="s">
        <v>51</v>
      </c>
      <c r="I1" s="39" t="s">
        <v>50</v>
      </c>
      <c r="J1" s="39" t="s">
        <v>49</v>
      </c>
      <c r="K1" s="39" t="s">
        <v>48</v>
      </c>
      <c r="L1" s="39" t="s">
        <v>47</v>
      </c>
      <c r="M1" s="39" t="s">
        <v>46</v>
      </c>
      <c r="N1" s="60" t="s">
        <v>58</v>
      </c>
      <c r="O1" s="60" t="s">
        <v>59</v>
      </c>
      <c r="P1" s="60" t="s">
        <v>60</v>
      </c>
      <c r="Q1" s="60" t="s">
        <v>61</v>
      </c>
      <c r="R1" s="60" t="s">
        <v>62</v>
      </c>
      <c r="S1" s="60" t="s">
        <v>63</v>
      </c>
      <c r="T1" s="60" t="s">
        <v>64</v>
      </c>
      <c r="U1" s="60" t="s">
        <v>65</v>
      </c>
      <c r="V1" s="60" t="s">
        <v>66</v>
      </c>
      <c r="W1" s="60" t="s">
        <v>67</v>
      </c>
      <c r="X1" s="39" t="s">
        <v>45</v>
      </c>
      <c r="Y1" s="39" t="s">
        <v>44</v>
      </c>
      <c r="Z1" s="39" t="s">
        <v>43</v>
      </c>
      <c r="AA1" s="39" t="s">
        <v>42</v>
      </c>
      <c r="AB1" s="39" t="s">
        <v>41</v>
      </c>
      <c r="AC1" s="39" t="s">
        <v>40</v>
      </c>
      <c r="AD1" s="39" t="s">
        <v>39</v>
      </c>
      <c r="AE1" s="39" t="s">
        <v>38</v>
      </c>
      <c r="AF1" s="39" t="s">
        <v>37</v>
      </c>
      <c r="AG1" s="39" t="s">
        <v>36</v>
      </c>
      <c r="AH1" s="39" t="s">
        <v>35</v>
      </c>
      <c r="AI1" s="39" t="s">
        <v>34</v>
      </c>
      <c r="AJ1" s="39" t="s">
        <v>33</v>
      </c>
      <c r="AK1" s="39" t="s">
        <v>32</v>
      </c>
      <c r="AL1" s="39" t="s">
        <v>31</v>
      </c>
      <c r="AM1" s="39" t="s">
        <v>30</v>
      </c>
      <c r="AN1" s="39" t="s">
        <v>29</v>
      </c>
      <c r="AO1" s="39" t="s">
        <v>28</v>
      </c>
      <c r="AP1" s="39" t="s">
        <v>27</v>
      </c>
      <c r="AQ1" s="39" t="s">
        <v>26</v>
      </c>
      <c r="AR1" s="39" t="s">
        <v>25</v>
      </c>
      <c r="AS1" s="39" t="s">
        <v>24</v>
      </c>
      <c r="AT1" s="39" t="s">
        <v>23</v>
      </c>
      <c r="AU1" s="39" t="s">
        <v>22</v>
      </c>
      <c r="AV1" s="39" t="s">
        <v>21</v>
      </c>
      <c r="AW1" s="39" t="s">
        <v>20</v>
      </c>
      <c r="AX1" s="39" t="s">
        <v>19</v>
      </c>
      <c r="AY1" s="39" t="s">
        <v>18</v>
      </c>
      <c r="AZ1" s="39" t="s">
        <v>17</v>
      </c>
      <c r="BA1" s="39" t="s">
        <v>16</v>
      </c>
      <c r="BB1" s="39" t="s">
        <v>15</v>
      </c>
      <c r="BC1" s="39" t="s">
        <v>14</v>
      </c>
      <c r="BD1" s="39" t="s">
        <v>13</v>
      </c>
      <c r="BE1" s="39" t="s">
        <v>12</v>
      </c>
      <c r="BF1" s="39" t="s">
        <v>11</v>
      </c>
      <c r="BG1" s="39" t="s">
        <v>10</v>
      </c>
      <c r="BH1" s="39" t="s">
        <v>9</v>
      </c>
      <c r="BI1" s="39" t="s">
        <v>8</v>
      </c>
      <c r="BJ1" s="39" t="s">
        <v>7</v>
      </c>
      <c r="BK1" s="39" t="s">
        <v>6</v>
      </c>
      <c r="BL1" s="39" t="s">
        <v>5</v>
      </c>
      <c r="BM1" s="39" t="s">
        <v>4</v>
      </c>
      <c r="BN1" s="39" t="s">
        <v>292</v>
      </c>
      <c r="BO1" s="39" t="s">
        <v>296</v>
      </c>
      <c r="BP1" s="39" t="s">
        <v>318</v>
      </c>
    </row>
    <row r="2" spans="1:68" s="2" customFormat="1">
      <c r="A2" s="43" t="s">
        <v>298</v>
      </c>
      <c r="B2" s="42">
        <v>8.8642263613146426</v>
      </c>
      <c r="C2" s="42">
        <v>9.1383776920769506</v>
      </c>
      <c r="D2" s="42">
        <v>9.5191434292468244</v>
      </c>
      <c r="E2" s="42">
        <v>9.3512052761958007</v>
      </c>
      <c r="F2" s="42">
        <v>9.4224172899956855</v>
      </c>
      <c r="G2" s="42">
        <v>9.4224172899956855</v>
      </c>
      <c r="H2" s="42">
        <v>9.872226791696443</v>
      </c>
      <c r="I2" s="42">
        <v>10.398896946115</v>
      </c>
      <c r="J2" s="42">
        <v>10.843465948766818</v>
      </c>
      <c r="K2" s="42">
        <v>11.140427561540132</v>
      </c>
      <c r="L2" s="42">
        <v>11.904667006177341</v>
      </c>
      <c r="M2" s="42">
        <v>12.620868542865926</v>
      </c>
      <c r="N2" s="61">
        <v>12.595626805780194</v>
      </c>
      <c r="O2" s="61">
        <v>12.721583073837998</v>
      </c>
      <c r="P2" s="61">
        <v>12.594367243099617</v>
      </c>
      <c r="Q2" s="61">
        <v>12.342479898237626</v>
      </c>
      <c r="R2" s="61">
        <v>12.095630300272873</v>
      </c>
      <c r="S2" s="61">
        <v>12.216586603275601</v>
      </c>
      <c r="T2" s="61">
        <v>12.021121217623191</v>
      </c>
      <c r="U2" s="61">
        <v>11.359959550653913</v>
      </c>
      <c r="V2" s="61">
        <v>10.110364000081985</v>
      </c>
      <c r="W2" s="61">
        <v>9.7666116240791965</v>
      </c>
      <c r="X2" s="42">
        <v>13.388285385116236</v>
      </c>
      <c r="Y2" s="42">
        <v>14.255070516814058</v>
      </c>
      <c r="Z2" s="42">
        <v>15.251443691299533</v>
      </c>
      <c r="AA2" s="42">
        <v>15.41707142535255</v>
      </c>
      <c r="AB2" s="42">
        <v>14.976187925556269</v>
      </c>
      <c r="AC2" s="42">
        <v>15.072233889940861</v>
      </c>
      <c r="AD2" s="42">
        <v>15.690949282124372</v>
      </c>
      <c r="AE2" s="42">
        <v>17.032594733237325</v>
      </c>
      <c r="AF2" s="42">
        <v>18.214786603175728</v>
      </c>
      <c r="AG2" s="42">
        <v>19.405268512007854</v>
      </c>
      <c r="AH2" s="42">
        <v>20.603125293455701</v>
      </c>
      <c r="AI2" s="42">
        <v>21.459101186261609</v>
      </c>
      <c r="AJ2" s="42">
        <v>23.310378505153224</v>
      </c>
      <c r="AK2" s="42">
        <v>24.879029746319052</v>
      </c>
      <c r="AL2" s="42">
        <v>27.920226443664813</v>
      </c>
      <c r="AM2" s="42">
        <v>30.941889986464577</v>
      </c>
      <c r="AN2" s="42">
        <v>32.522415669656134</v>
      </c>
      <c r="AO2" s="42">
        <v>34.122776053426058</v>
      </c>
      <c r="AP2" s="42">
        <v>37.154132875200247</v>
      </c>
      <c r="AQ2" s="42">
        <v>39.290264815543942</v>
      </c>
      <c r="AR2" s="42">
        <v>41.339003108457966</v>
      </c>
      <c r="AS2" s="42">
        <v>44.174046013930486</v>
      </c>
      <c r="AT2" s="42">
        <v>47.231479768442469</v>
      </c>
      <c r="AU2" s="42">
        <v>50.681486839943076</v>
      </c>
      <c r="AV2" s="42">
        <v>54.107905167935435</v>
      </c>
      <c r="AW2" s="42">
        <v>60.648713939708813</v>
      </c>
      <c r="AX2" s="42">
        <v>66.190023081557541</v>
      </c>
      <c r="AY2" s="42">
        <v>73.075602309912711</v>
      </c>
      <c r="AZ2" s="42">
        <v>77.195320970264902</v>
      </c>
      <c r="BA2" s="42">
        <v>84.445239572417933</v>
      </c>
      <c r="BB2" s="42">
        <v>87.685788152343733</v>
      </c>
      <c r="BC2" s="42">
        <v>90.830994796437324</v>
      </c>
      <c r="BD2" s="42">
        <v>95.46910453645404</v>
      </c>
      <c r="BE2" s="42">
        <v>100.42190789183428</v>
      </c>
      <c r="BF2" s="42">
        <v>105.22307960081876</v>
      </c>
      <c r="BG2" s="42">
        <v>108.51804092147312</v>
      </c>
      <c r="BH2" s="42">
        <v>115.35893550972588</v>
      </c>
      <c r="BI2" s="42">
        <v>122.78660324073694</v>
      </c>
      <c r="BJ2" s="42">
        <v>126.41041214701823</v>
      </c>
      <c r="BK2" s="42">
        <v>130.88101793161096</v>
      </c>
      <c r="BL2" s="42">
        <v>136.88586772576437</v>
      </c>
      <c r="BM2" s="42">
        <v>144.19142946566885</v>
      </c>
      <c r="BN2" s="120">
        <v>152.92305792424503</v>
      </c>
      <c r="BO2" s="120">
        <v>162.60585780936066</v>
      </c>
    </row>
    <row r="3" spans="1:68" s="92" customFormat="1">
      <c r="A3" s="45" t="s">
        <v>3</v>
      </c>
      <c r="B3" s="76"/>
      <c r="C3" s="76">
        <v>3</v>
      </c>
      <c r="D3" s="76">
        <v>4</v>
      </c>
      <c r="E3" s="76">
        <v>-2</v>
      </c>
      <c r="F3" s="76">
        <v>1</v>
      </c>
      <c r="G3" s="76">
        <v>4.7738227660363286</v>
      </c>
      <c r="H3" s="76">
        <v>5.3348668495089901</v>
      </c>
      <c r="I3" s="76">
        <v>4.2751553838400902</v>
      </c>
      <c r="J3" s="76">
        <v>2.7386226339105812</v>
      </c>
      <c r="K3" s="76">
        <v>6.8600548804390371</v>
      </c>
      <c r="L3" s="76">
        <v>6.0161408657373405</v>
      </c>
      <c r="M3" s="76">
        <v>3</v>
      </c>
      <c r="N3" s="77">
        <v>-0.2</v>
      </c>
      <c r="O3" s="77">
        <v>1</v>
      </c>
      <c r="P3" s="77">
        <v>-1</v>
      </c>
      <c r="Q3" s="77">
        <v>-2</v>
      </c>
      <c r="R3" s="77">
        <v>-2</v>
      </c>
      <c r="S3" s="77">
        <v>1</v>
      </c>
      <c r="T3" s="77">
        <v>-1.6</v>
      </c>
      <c r="U3" s="77">
        <v>-5.5</v>
      </c>
      <c r="V3" s="77">
        <v>-11</v>
      </c>
      <c r="W3" s="77">
        <v>-3.4000000000000004</v>
      </c>
      <c r="X3" s="76">
        <v>6.0805390662602266</v>
      </c>
      <c r="Y3" s="76">
        <v>6.4742056713358309</v>
      </c>
      <c r="Z3" s="76">
        <v>6.9896053710168493</v>
      </c>
      <c r="AA3" s="76">
        <v>1.0859806940604733</v>
      </c>
      <c r="AB3" s="76">
        <v>-2.8597097829570317</v>
      </c>
      <c r="AC3" s="76">
        <v>0.64132451370146892</v>
      </c>
      <c r="AD3" s="76">
        <v>4.1050012672404046</v>
      </c>
      <c r="AE3" s="76">
        <v>8.5504415761600718</v>
      </c>
      <c r="AF3" s="76">
        <v>6.9407620415665727</v>
      </c>
      <c r="AG3" s="76">
        <v>6.5357993742543474</v>
      </c>
      <c r="AH3" s="76">
        <v>6.172843115809612</v>
      </c>
      <c r="AI3" s="76">
        <v>4.1545924737825812</v>
      </c>
      <c r="AJ3" s="76">
        <v>8.6270030735342562</v>
      </c>
      <c r="AK3" s="76">
        <v>6.729411282699882</v>
      </c>
      <c r="AL3" s="76">
        <v>12.223936095400646</v>
      </c>
      <c r="AM3" s="76">
        <v>10.822489383804367</v>
      </c>
      <c r="AN3" s="76">
        <v>5.1080450608639305</v>
      </c>
      <c r="AO3" s="76">
        <v>4.9207918625278735</v>
      </c>
      <c r="AP3" s="76">
        <v>8.8836758680712169</v>
      </c>
      <c r="AQ3" s="76">
        <v>5.7493790731677263</v>
      </c>
      <c r="AR3" s="76">
        <v>5.2143662114069178</v>
      </c>
      <c r="AS3" s="76">
        <v>6.8580340412042196</v>
      </c>
      <c r="AT3" s="76">
        <v>6.921335106020865</v>
      </c>
      <c r="AU3" s="76">
        <v>7.3044653447544849</v>
      </c>
      <c r="AV3" s="76">
        <v>6.7606902276038605</v>
      </c>
      <c r="AW3" s="76">
        <v>12.088453159427592</v>
      </c>
      <c r="AX3" s="76">
        <v>9.1367298362787572</v>
      </c>
      <c r="AY3" s="76">
        <v>10.403185352768919</v>
      </c>
      <c r="AZ3" s="76">
        <v>5.637611637986284</v>
      </c>
      <c r="BA3" s="76">
        <v>9.3916554928836327</v>
      </c>
      <c r="BB3" s="76">
        <v>3.8374556059454612</v>
      </c>
      <c r="BC3" s="76">
        <v>3.5869058263229059</v>
      </c>
      <c r="BD3" s="76">
        <v>5.1063073242908263</v>
      </c>
      <c r="BE3" s="76">
        <v>5.1878598625475281</v>
      </c>
      <c r="BF3" s="76">
        <v>4.7810002914462579</v>
      </c>
      <c r="BG3" s="76">
        <v>3.1314055178334854</v>
      </c>
      <c r="BH3" s="76">
        <v>6.3039237809342952</v>
      </c>
      <c r="BI3" s="76">
        <v>6.4387450336561347</v>
      </c>
      <c r="BJ3" s="76">
        <v>2.9513064215779483</v>
      </c>
      <c r="BK3" s="76">
        <v>3.5365803407027219</v>
      </c>
      <c r="BL3" s="76">
        <v>4.5880219217817597</v>
      </c>
      <c r="BM3" s="76">
        <v>5.3369729551193457</v>
      </c>
      <c r="BN3" s="92">
        <v>6.0555807588100086</v>
      </c>
      <c r="BO3" s="92">
        <v>6.3318115767161176</v>
      </c>
      <c r="BP3" s="92">
        <v>6.4047887564629091</v>
      </c>
    </row>
    <row r="4" spans="1:68">
      <c r="A4" s="46" t="s">
        <v>68</v>
      </c>
    </row>
    <row r="5" spans="1:68" s="2" customFormat="1">
      <c r="A5" s="47" t="s">
        <v>2</v>
      </c>
      <c r="B5" s="40"/>
      <c r="C5" s="42">
        <v>5.1549992622145826</v>
      </c>
      <c r="D5" s="42">
        <v>5.2339680986821016</v>
      </c>
      <c r="E5" s="42">
        <v>4.8618848512127517</v>
      </c>
      <c r="F5" s="42">
        <v>5.2887662740707881</v>
      </c>
      <c r="G5" s="42">
        <v>5.2751062100866219</v>
      </c>
      <c r="H5" s="42">
        <v>5.376496565320604</v>
      </c>
      <c r="I5" s="42">
        <v>5.6175644720193985</v>
      </c>
      <c r="J5" s="42">
        <v>5.2426160019133095</v>
      </c>
      <c r="K5" s="42">
        <v>5.310632677191836</v>
      </c>
      <c r="L5" s="42">
        <v>5.8286551190473634</v>
      </c>
      <c r="M5" s="42">
        <v>6.1396476865349969</v>
      </c>
      <c r="N5" s="61">
        <v>5.9199445987166914</v>
      </c>
      <c r="O5" s="61">
        <v>6.2335757061806181</v>
      </c>
      <c r="P5" s="61">
        <v>6.5490709664118008</v>
      </c>
      <c r="Q5" s="61">
        <v>6.4180895470835653</v>
      </c>
      <c r="R5" s="61">
        <v>6.2897277561418932</v>
      </c>
      <c r="S5" s="61">
        <v>6.3526250337033119</v>
      </c>
      <c r="T5" s="61">
        <v>6.2509830331640597</v>
      </c>
      <c r="U5" s="61">
        <v>6.1343781573531144</v>
      </c>
      <c r="V5" s="61">
        <v>5.4595965600442717</v>
      </c>
      <c r="W5" s="61">
        <v>4.9809719282803897</v>
      </c>
      <c r="X5" s="42">
        <v>6.5129713626454997</v>
      </c>
      <c r="Y5" s="42">
        <v>6.9346345239783735</v>
      </c>
      <c r="Z5" s="42">
        <v>7.9224135755251375</v>
      </c>
      <c r="AA5" s="42">
        <v>7.4999106906406618</v>
      </c>
      <c r="AB5" s="42">
        <v>8.5915989134097224</v>
      </c>
      <c r="AC5" s="42">
        <v>8.692546076723632</v>
      </c>
      <c r="AD5" s="42">
        <v>9.1401897966843766</v>
      </c>
      <c r="AE5" s="42">
        <v>9.7887372171640852</v>
      </c>
      <c r="AF5" s="42">
        <v>10.390092453855758</v>
      </c>
      <c r="AG5" s="42">
        <v>10.76852463594251</v>
      </c>
      <c r="AH5" s="42">
        <v>10.763713297797429</v>
      </c>
      <c r="AI5" s="42">
        <v>10.967061253777832</v>
      </c>
      <c r="AJ5" s="42">
        <v>11.509040127585438</v>
      </c>
      <c r="AK5" s="42">
        <v>11.769679274816301</v>
      </c>
      <c r="AL5" s="42">
        <v>12.748512862978126</v>
      </c>
      <c r="AM5" s="42">
        <v>13.610386963224274</v>
      </c>
      <c r="AN5" s="42">
        <v>13.729311738738588</v>
      </c>
      <c r="AO5" s="42">
        <v>14.141381034190355</v>
      </c>
      <c r="AP5" s="42">
        <v>15.205904051888998</v>
      </c>
      <c r="AQ5" s="42">
        <v>8.643858259419666</v>
      </c>
      <c r="AR5" s="42">
        <v>9.0945806838607535</v>
      </c>
      <c r="AS5" s="42">
        <v>9.276549662925401</v>
      </c>
      <c r="AT5" s="42">
        <v>8.9739811560040685</v>
      </c>
      <c r="AU5" s="42">
        <v>9.6294824995891837</v>
      </c>
      <c r="AV5" s="42">
        <v>9.198343878549025</v>
      </c>
      <c r="AW5" s="42">
        <v>9.7037942303534113</v>
      </c>
      <c r="AX5" s="42">
        <v>9.9285034622336301</v>
      </c>
      <c r="AY5" s="42">
        <v>21.092371919377843</v>
      </c>
      <c r="AZ5" s="42">
        <v>21.699190711879488</v>
      </c>
      <c r="BA5" s="42">
        <v>22.374049321028942</v>
      </c>
      <c r="BB5" s="42">
        <v>22.506984427902857</v>
      </c>
      <c r="BC5" s="42">
        <v>22.92606514359418</v>
      </c>
      <c r="BD5" s="42">
        <v>23.544541212174249</v>
      </c>
      <c r="BE5" s="42">
        <v>24.09682933875321</v>
      </c>
      <c r="BF5" s="42">
        <v>24.773788952611294</v>
      </c>
      <c r="BG5" s="42">
        <v>25.457068580120023</v>
      </c>
      <c r="BH5" s="42">
        <v>26.574425882050715</v>
      </c>
      <c r="BI5" s="42">
        <v>27.98705740813223</v>
      </c>
      <c r="BJ5" s="42">
        <v>29.336819724614305</v>
      </c>
      <c r="BK5" s="42">
        <v>30.604199144737322</v>
      </c>
      <c r="BL5" s="42">
        <v>31.881275130615876</v>
      </c>
      <c r="BM5" s="42">
        <v>33.327640343271284</v>
      </c>
      <c r="BN5" s="120">
        <v>35.186642553572696</v>
      </c>
      <c r="BO5" s="120">
        <v>37.563335214042006</v>
      </c>
    </row>
    <row r="6" spans="1:68" s="2" customFormat="1">
      <c r="A6" s="47" t="s">
        <v>1</v>
      </c>
      <c r="B6" s="40"/>
      <c r="C6" s="42">
        <v>0.82569538832301004</v>
      </c>
      <c r="D6" s="42">
        <v>0.89772405961345036</v>
      </c>
      <c r="E6" s="42">
        <v>0.89232478764705336</v>
      </c>
      <c r="F6" s="42">
        <v>0.80997679781619003</v>
      </c>
      <c r="G6" s="42">
        <v>0.79464931690352603</v>
      </c>
      <c r="H6" s="42">
        <v>0.89492952441113438</v>
      </c>
      <c r="I6" s="42">
        <v>0.96140601840303364</v>
      </c>
      <c r="J6" s="42">
        <v>1.5948299664164667</v>
      </c>
      <c r="K6" s="42">
        <v>1.671322852938905</v>
      </c>
      <c r="L6" s="42">
        <v>1.7995619906144527</v>
      </c>
      <c r="M6" s="42">
        <v>1.8985919843987074</v>
      </c>
      <c r="N6" s="61">
        <v>1.7633877528092274</v>
      </c>
      <c r="O6" s="61">
        <v>1.7810216303373199</v>
      </c>
      <c r="P6" s="61">
        <v>1.5113240691719541</v>
      </c>
      <c r="Q6" s="61">
        <v>1.3576727888061388</v>
      </c>
      <c r="R6" s="61">
        <v>1.330519333030016</v>
      </c>
      <c r="S6" s="61">
        <v>1.2216586603275601</v>
      </c>
      <c r="T6" s="61">
        <v>1.0819009095860872</v>
      </c>
      <c r="U6" s="61">
        <v>1.0223963595588523</v>
      </c>
      <c r="V6" s="61">
        <v>0.70772548000573898</v>
      </c>
      <c r="W6" s="61">
        <v>0.58599669744475169</v>
      </c>
      <c r="X6" s="42">
        <v>2.0140366117189559</v>
      </c>
      <c r="Y6" s="42">
        <v>2.1444294842576443</v>
      </c>
      <c r="Z6" s="42">
        <v>1.5610876683048189</v>
      </c>
      <c r="AA6" s="42">
        <v>2.3192324784669656</v>
      </c>
      <c r="AB6" s="42">
        <v>1.8689712114843771</v>
      </c>
      <c r="AC6" s="42">
        <v>2.3429660236218783</v>
      </c>
      <c r="AD6" s="42">
        <v>2.6744505001290237</v>
      </c>
      <c r="AE6" s="42">
        <v>2.8032951591105348</v>
      </c>
      <c r="AF6" s="42">
        <v>2.9763705265127003</v>
      </c>
      <c r="AG6" s="42">
        <v>3.2118081498444764</v>
      </c>
      <c r="AH6" s="42">
        <v>3.480073843331255</v>
      </c>
      <c r="AI6" s="42">
        <v>3.4880960714201095</v>
      </c>
      <c r="AJ6" s="42">
        <v>3.995740177290493</v>
      </c>
      <c r="AK6" s="42">
        <v>4.5319722135190421</v>
      </c>
      <c r="AL6" s="42">
        <v>5.4814018653854095</v>
      </c>
      <c r="AM6" s="42">
        <v>6.565644423792441</v>
      </c>
      <c r="AN6" s="42">
        <v>7.155576764917762</v>
      </c>
      <c r="AO6" s="42">
        <v>7.6024878011381301</v>
      </c>
      <c r="AP6" s="42">
        <v>8.1995062147331179</v>
      </c>
      <c r="AQ6" s="42">
        <v>8.2509556112642279</v>
      </c>
      <c r="AR6" s="42">
        <v>8.2678006216915936</v>
      </c>
      <c r="AS6" s="42">
        <v>9.276549662925401</v>
      </c>
      <c r="AT6" s="42">
        <v>9.4462959536884927</v>
      </c>
      <c r="AU6" s="42">
        <v>11.149927104787476</v>
      </c>
      <c r="AV6" s="42">
        <v>12.444818188625151</v>
      </c>
      <c r="AW6" s="42">
        <v>14.555691345530114</v>
      </c>
      <c r="AX6" s="42">
        <v>15.88560553957381</v>
      </c>
      <c r="AY6" s="42">
        <v>17.462388147884194</v>
      </c>
      <c r="AZ6" s="42">
        <v>18.836017782646397</v>
      </c>
      <c r="BA6" s="42">
        <v>20.963934007981248</v>
      </c>
      <c r="BB6" s="42">
        <v>21.604715490943111</v>
      </c>
      <c r="BC6" s="42">
        <v>22.067603311657336</v>
      </c>
      <c r="BD6" s="42">
        <v>23.467078495615773</v>
      </c>
      <c r="BE6" s="42">
        <v>25.286634753820586</v>
      </c>
      <c r="BF6" s="42">
        <v>26.437835792080875</v>
      </c>
      <c r="BG6" s="42">
        <v>28.248325604994605</v>
      </c>
      <c r="BH6" s="42">
        <v>29.616274074330558</v>
      </c>
      <c r="BI6" s="42">
        <v>32.29327022696404</v>
      </c>
      <c r="BJ6" s="42">
        <v>33.342223096940351</v>
      </c>
      <c r="BK6" s="42">
        <v>34.4994521899307</v>
      </c>
      <c r="BL6" s="42">
        <v>36.268226576145651</v>
      </c>
      <c r="BM6" s="42">
        <v>37.729652340078182</v>
      </c>
      <c r="BN6" s="120">
        <v>39.801206259117613</v>
      </c>
      <c r="BO6" s="120">
        <v>42.552362167133062</v>
      </c>
    </row>
    <row r="7" spans="1:68" s="2" customFormat="1">
      <c r="A7" s="47" t="s">
        <v>222</v>
      </c>
      <c r="B7" s="40"/>
      <c r="C7" s="42">
        <v>3.198432192226933</v>
      </c>
      <c r="D7" s="42">
        <v>3.4268916345288569</v>
      </c>
      <c r="E7" s="42">
        <v>3.553458004954404</v>
      </c>
      <c r="F7" s="42">
        <v>3.3236742181087067</v>
      </c>
      <c r="G7" s="42">
        <v>3.3526617630055369</v>
      </c>
      <c r="H7" s="42">
        <v>3.6008007019647033</v>
      </c>
      <c r="I7" s="42">
        <v>3.8199264556925687</v>
      </c>
      <c r="J7" s="42">
        <v>4.006019980437042</v>
      </c>
      <c r="K7" s="42">
        <v>4.1584720314093921</v>
      </c>
      <c r="L7" s="42">
        <v>4.2764498965155262</v>
      </c>
      <c r="M7" s="42">
        <v>4.5826288719322221</v>
      </c>
      <c r="N7" s="61">
        <v>4.9122944542542761</v>
      </c>
      <c r="O7" s="61">
        <v>4.8342015680584396</v>
      </c>
      <c r="P7" s="61">
        <v>4.5339722075158617</v>
      </c>
      <c r="Q7" s="61">
        <v>4.5667175623479217</v>
      </c>
      <c r="R7" s="61">
        <v>4.4753832111009633</v>
      </c>
      <c r="S7" s="61">
        <v>4.6423029092447283</v>
      </c>
      <c r="T7" s="61">
        <v>4.5680260626968128</v>
      </c>
      <c r="U7" s="61">
        <v>4.2031850337419483</v>
      </c>
      <c r="V7" s="61">
        <v>3.9430419600319739</v>
      </c>
      <c r="W7" s="61">
        <v>4.1996429983540544</v>
      </c>
      <c r="X7" s="42">
        <v>4.8612774107517813</v>
      </c>
      <c r="Y7" s="42">
        <v>5.1760065085780402</v>
      </c>
      <c r="Z7" s="42">
        <v>5.7679424474695784</v>
      </c>
      <c r="AA7" s="42">
        <v>5.5979282562449226</v>
      </c>
      <c r="AB7" s="42">
        <v>4.5156178006621683</v>
      </c>
      <c r="AC7" s="42">
        <v>4.0367217895953518</v>
      </c>
      <c r="AD7" s="42">
        <v>3.8763089853109722</v>
      </c>
      <c r="AE7" s="42">
        <v>4.4405623569627082</v>
      </c>
      <c r="AF7" s="42">
        <v>4.848323622807273</v>
      </c>
      <c r="AG7" s="42">
        <v>5.4249357262208688</v>
      </c>
      <c r="AH7" s="42">
        <v>6.3593381523270169</v>
      </c>
      <c r="AI7" s="42">
        <v>7.0039438610636671</v>
      </c>
      <c r="AJ7" s="42">
        <v>7.805598200277295</v>
      </c>
      <c r="AK7" s="42">
        <v>8.5773782579837068</v>
      </c>
      <c r="AL7" s="42">
        <v>9.6903117153012737</v>
      </c>
      <c r="AM7" s="42">
        <v>10.765858599447863</v>
      </c>
      <c r="AN7" s="42">
        <v>11.637527165999781</v>
      </c>
      <c r="AO7" s="42">
        <v>12.378907218097572</v>
      </c>
      <c r="AP7" s="42">
        <v>13.748722608578134</v>
      </c>
      <c r="AQ7" s="42">
        <v>17.680619166994774</v>
      </c>
      <c r="AR7" s="42">
        <v>18.602551398806089</v>
      </c>
      <c r="AS7" s="42">
        <v>20.320061166408024</v>
      </c>
      <c r="AT7" s="42">
        <v>23.143425086536809</v>
      </c>
      <c r="AU7" s="42">
        <v>23.313483946373818</v>
      </c>
      <c r="AV7" s="42">
        <v>25.430715428929652</v>
      </c>
      <c r="AW7" s="42">
        <v>28.504895551663143</v>
      </c>
      <c r="AX7" s="42">
        <v>31.771211079147619</v>
      </c>
      <c r="AY7" s="42">
        <v>30.627814960253843</v>
      </c>
      <c r="AZ7" s="42">
        <v>32.784108681315736</v>
      </c>
      <c r="BA7" s="42">
        <v>36.622018680143199</v>
      </c>
      <c r="BB7" s="42">
        <v>38.104601553495456</v>
      </c>
      <c r="BC7" s="42">
        <v>40.174684753032089</v>
      </c>
      <c r="BD7" s="42">
        <v>42.352378656057795</v>
      </c>
      <c r="BE7" s="42">
        <v>44.387955641738145</v>
      </c>
      <c r="BF7" s="42">
        <v>47.131097880162926</v>
      </c>
      <c r="BG7" s="42">
        <v>47.182015776417799</v>
      </c>
      <c r="BH7" s="42">
        <v>51.200157509060709</v>
      </c>
      <c r="BI7" s="42">
        <v>54.188797357283619</v>
      </c>
      <c r="BJ7" s="42">
        <v>55.546240502869608</v>
      </c>
      <c r="BK7" s="42">
        <v>57.080711378703299</v>
      </c>
      <c r="BL7" s="42">
        <v>59.385576973345195</v>
      </c>
      <c r="BM7" s="42">
        <v>62.91854347226095</v>
      </c>
      <c r="BN7" s="120">
        <v>66.926206088945321</v>
      </c>
      <c r="BO7" s="120">
        <v>70.563933132472968</v>
      </c>
    </row>
    <row r="8" spans="1:68" s="2" customFormat="1">
      <c r="A8" s="47" t="s">
        <v>221</v>
      </c>
      <c r="B8" s="40"/>
      <c r="C8" s="40"/>
      <c r="D8" s="40"/>
      <c r="E8" s="40"/>
      <c r="F8" s="40"/>
      <c r="G8" s="40"/>
      <c r="H8" s="40"/>
      <c r="I8" s="40"/>
      <c r="J8" s="40"/>
      <c r="K8" s="40"/>
      <c r="L8" s="40"/>
      <c r="M8" s="40"/>
      <c r="N8" s="47"/>
      <c r="O8" s="47"/>
      <c r="P8" s="47"/>
      <c r="Q8" s="47"/>
      <c r="R8" s="47"/>
      <c r="S8" s="47"/>
      <c r="T8" s="47"/>
      <c r="U8" s="47"/>
      <c r="V8" s="47"/>
      <c r="W8" s="47"/>
      <c r="X8" s="40"/>
      <c r="Y8" s="40"/>
      <c r="Z8" s="40"/>
      <c r="AA8" s="40"/>
      <c r="AB8" s="40"/>
      <c r="AC8" s="40"/>
      <c r="AD8" s="40"/>
      <c r="AE8" s="40"/>
      <c r="AF8" s="40"/>
      <c r="AG8" s="40"/>
      <c r="AH8" s="40">
        <v>-4.4679640969791379E-4</v>
      </c>
      <c r="AI8" s="40"/>
      <c r="AJ8" s="40"/>
      <c r="AK8" s="40"/>
      <c r="AL8" s="40"/>
      <c r="AM8" s="40"/>
      <c r="AN8" s="40"/>
      <c r="AO8" s="40"/>
      <c r="AP8" s="40"/>
      <c r="AQ8" s="40"/>
      <c r="AR8" s="40"/>
      <c r="AS8" s="40"/>
      <c r="AT8" s="40"/>
      <c r="AU8" s="40"/>
      <c r="AV8" s="40"/>
      <c r="AW8" s="40"/>
      <c r="AX8" s="40"/>
      <c r="AY8" s="42">
        <v>4.3337921465776006</v>
      </c>
      <c r="AZ8" s="42">
        <v>4.3903821152685367</v>
      </c>
      <c r="BA8" s="42">
        <v>4.9133280383094204</v>
      </c>
      <c r="BB8" s="42">
        <v>5.6669762858068644</v>
      </c>
      <c r="BC8" s="42">
        <v>5.7042602122539092</v>
      </c>
      <c r="BD8" s="42">
        <v>6.1296818668261155</v>
      </c>
      <c r="BE8" s="42">
        <v>6.7353050053215187</v>
      </c>
      <c r="BF8" s="42">
        <v>6.8803569759636742</v>
      </c>
      <c r="BG8" s="42">
        <v>7.6306309599406967</v>
      </c>
      <c r="BH8" s="42">
        <v>7.9680780442839065</v>
      </c>
      <c r="BI8" s="42">
        <v>8.3174782483570393</v>
      </c>
      <c r="BJ8" s="42">
        <v>8.1851288225939687</v>
      </c>
      <c r="BK8" s="42">
        <v>8.6966552182396342</v>
      </c>
      <c r="BL8" s="42">
        <v>9.3507890456576472</v>
      </c>
      <c r="BM8" s="42">
        <v>10.215593310058468</v>
      </c>
      <c r="BN8" s="120">
        <v>11.0090030226094</v>
      </c>
      <c r="BO8" s="120">
        <v>11.926227295712621</v>
      </c>
    </row>
    <row r="9" spans="1:68">
      <c r="A9" s="66" t="s">
        <v>69</v>
      </c>
    </row>
    <row r="10" spans="1:68" s="93" customFormat="1">
      <c r="A10" s="65" t="s">
        <v>2</v>
      </c>
      <c r="B10" s="78"/>
      <c r="C10" s="78"/>
      <c r="D10" s="78">
        <v>54.983603699059138</v>
      </c>
      <c r="E10" s="78">
        <v>51.992066344528311</v>
      </c>
      <c r="F10" s="78">
        <v>56.129612086764311</v>
      </c>
      <c r="G10" s="78">
        <v>55.984637993983789</v>
      </c>
      <c r="H10" s="78">
        <v>54.460829139812617</v>
      </c>
      <c r="I10" s="78">
        <v>54.020772598560129</v>
      </c>
      <c r="J10" s="78">
        <v>48.34815756035578</v>
      </c>
      <c r="K10" s="78">
        <v>47.669917943954168</v>
      </c>
      <c r="L10" s="78">
        <v>48.961093292427833</v>
      </c>
      <c r="M10" s="78">
        <v>48.646792141777716</v>
      </c>
      <c r="N10" s="78">
        <v>47</v>
      </c>
      <c r="O10" s="78">
        <v>48.999999999999993</v>
      </c>
      <c r="P10" s="78">
        <v>52</v>
      </c>
      <c r="Q10" s="78">
        <v>52</v>
      </c>
      <c r="R10" s="78">
        <v>52</v>
      </c>
      <c r="S10" s="78">
        <v>52</v>
      </c>
      <c r="T10" s="78">
        <v>52</v>
      </c>
      <c r="U10" s="78">
        <v>54</v>
      </c>
      <c r="V10" s="78">
        <v>54</v>
      </c>
      <c r="W10" s="78">
        <v>51</v>
      </c>
      <c r="X10" s="78">
        <v>48.646792141777709</v>
      </c>
      <c r="Y10" s="78">
        <v>48.646792141777716</v>
      </c>
      <c r="Z10" s="78">
        <v>51.945335378608284</v>
      </c>
      <c r="AA10" s="78">
        <v>48.646792141777716</v>
      </c>
      <c r="AB10" s="78">
        <v>57.368396791739649</v>
      </c>
      <c r="AC10" s="78">
        <v>57.672579527345292</v>
      </c>
      <c r="AD10" s="78">
        <v>58.251350076678733</v>
      </c>
      <c r="AE10" s="78">
        <v>57.470616605832745</v>
      </c>
      <c r="AF10" s="78">
        <v>57.042076200026713</v>
      </c>
      <c r="AG10" s="78">
        <v>55.4927886170656</v>
      </c>
      <c r="AH10" s="78">
        <v>52.243109452993394</v>
      </c>
      <c r="AI10" s="78">
        <v>51.10680619185991</v>
      </c>
      <c r="AJ10" s="78">
        <v>49.373029807478815</v>
      </c>
      <c r="AK10" s="78">
        <v>47.307629738083619</v>
      </c>
      <c r="AL10" s="78">
        <v>45.660492362771663</v>
      </c>
      <c r="AM10" s="78">
        <v>43.986928300689094</v>
      </c>
      <c r="AN10" s="78">
        <v>42.214919943810408</v>
      </c>
      <c r="AO10" s="78">
        <v>41.442645264409855</v>
      </c>
      <c r="AP10" s="78">
        <v>40.926548071960738</v>
      </c>
      <c r="AQ10" s="78">
        <v>21.999999999999996</v>
      </c>
      <c r="AR10" s="78">
        <v>22</v>
      </c>
      <c r="AS10" s="78">
        <v>21</v>
      </c>
      <c r="AT10" s="78">
        <v>19</v>
      </c>
      <c r="AU10" s="78">
        <v>19</v>
      </c>
      <c r="AV10" s="78">
        <v>17</v>
      </c>
      <c r="AW10" s="78">
        <v>16</v>
      </c>
      <c r="AX10" s="78">
        <v>15</v>
      </c>
      <c r="AY10" s="78">
        <v>28.863767458152946</v>
      </c>
      <c r="AZ10" s="78">
        <v>28.109463681403525</v>
      </c>
      <c r="BA10" s="78">
        <v>26.495335242481687</v>
      </c>
      <c r="BB10" s="78">
        <v>25.667767721719763</v>
      </c>
      <c r="BC10" s="78">
        <v>25.240354567264312</v>
      </c>
      <c r="BD10" s="78">
        <v>24.661948309344382</v>
      </c>
      <c r="BE10" s="78">
        <v>23.995590050637368</v>
      </c>
      <c r="BF10" s="78">
        <v>23.544063761101441</v>
      </c>
      <c r="BG10" s="78">
        <v>23.458835382534705</v>
      </c>
      <c r="BH10" s="78">
        <v>23.036296030843864</v>
      </c>
      <c r="BI10" s="78">
        <v>22.793249971465094</v>
      </c>
      <c r="BJ10" s="78">
        <v>23.207597559681169</v>
      </c>
      <c r="BK10" s="78">
        <v>23.383222126778449</v>
      </c>
      <c r="BL10" s="78">
        <v>23.29040657030167</v>
      </c>
      <c r="BM10" s="78">
        <v>24.347027853919521</v>
      </c>
      <c r="BN10" s="93">
        <v>25.705095155670293</v>
      </c>
      <c r="BO10" s="93">
        <v>27.39997231248563</v>
      </c>
    </row>
    <row r="11" spans="1:68" s="93" customFormat="1">
      <c r="A11" s="65" t="s">
        <v>1</v>
      </c>
      <c r="B11" s="78"/>
      <c r="C11" s="78"/>
      <c r="D11" s="78">
        <v>9.4307231137547873</v>
      </c>
      <c r="E11" s="78">
        <v>9.5423505451060269</v>
      </c>
      <c r="F11" s="78">
        <v>8.5962738954067373</v>
      </c>
      <c r="G11" s="78">
        <v>8.4336035270614715</v>
      </c>
      <c r="H11" s="78">
        <v>9.0651232320134909</v>
      </c>
      <c r="I11" s="78">
        <v>9.2452692183108152</v>
      </c>
      <c r="J11" s="78">
        <v>14.707750952986023</v>
      </c>
      <c r="K11" s="78">
        <v>15.002322340919646</v>
      </c>
      <c r="L11" s="78">
        <v>15.116441221586948</v>
      </c>
      <c r="M11" s="78">
        <v>15.043275175161424</v>
      </c>
      <c r="N11" s="78">
        <v>14.000000000000002</v>
      </c>
      <c r="O11" s="78">
        <v>14.000000000000002</v>
      </c>
      <c r="P11" s="78">
        <v>12</v>
      </c>
      <c r="Q11" s="78">
        <v>11</v>
      </c>
      <c r="R11" s="78">
        <v>11</v>
      </c>
      <c r="S11" s="78">
        <v>10</v>
      </c>
      <c r="T11" s="78">
        <v>9</v>
      </c>
      <c r="U11" s="78">
        <v>9</v>
      </c>
      <c r="V11" s="78">
        <v>7.0000000000000009</v>
      </c>
      <c r="W11" s="78">
        <v>6</v>
      </c>
      <c r="X11" s="78">
        <v>15.043275175161424</v>
      </c>
      <c r="Y11" s="78">
        <v>15.043275175161424</v>
      </c>
      <c r="Z11" s="78">
        <v>10.23567145446939</v>
      </c>
      <c r="AA11" s="78">
        <v>15.043275175161424</v>
      </c>
      <c r="AB11" s="78">
        <v>12.479619117860107</v>
      </c>
      <c r="AC11" s="78">
        <v>15.544915509741145</v>
      </c>
      <c r="AD11" s="78">
        <v>17.044542379445726</v>
      </c>
      <c r="AE11" s="78">
        <v>16.458415191668934</v>
      </c>
      <c r="AF11" s="78">
        <v>16.340408434945779</v>
      </c>
      <c r="AG11" s="78">
        <v>16.551217252454045</v>
      </c>
      <c r="AH11" s="78">
        <v>16.890999757384638</v>
      </c>
      <c r="AI11" s="78">
        <v>16.254623346728209</v>
      </c>
      <c r="AJ11" s="78">
        <v>17.141464161155319</v>
      </c>
      <c r="AK11" s="78">
        <v>18.216032778326355</v>
      </c>
      <c r="AL11" s="78">
        <v>19.632368943874226</v>
      </c>
      <c r="AM11" s="78">
        <v>21.219274021931302</v>
      </c>
      <c r="AN11" s="78">
        <v>22.001984224050169</v>
      </c>
      <c r="AO11" s="78">
        <v>22.279804518937464</v>
      </c>
      <c r="AP11" s="78">
        <v>22.068894037374097</v>
      </c>
      <c r="AQ11" s="78">
        <v>21</v>
      </c>
      <c r="AR11" s="78">
        <v>20</v>
      </c>
      <c r="AS11" s="78">
        <v>21</v>
      </c>
      <c r="AT11" s="78">
        <v>20</v>
      </c>
      <c r="AU11" s="78">
        <v>22</v>
      </c>
      <c r="AV11" s="78">
        <v>23</v>
      </c>
      <c r="AW11" s="78">
        <v>24</v>
      </c>
      <c r="AX11" s="78">
        <v>24</v>
      </c>
      <c r="AY11" s="78">
        <v>23.896331464811503</v>
      </c>
      <c r="AZ11" s="78">
        <v>24.400465657629564</v>
      </c>
      <c r="BA11" s="78">
        <v>24.825477568813277</v>
      </c>
      <c r="BB11" s="78">
        <v>24.638788047850426</v>
      </c>
      <c r="BC11" s="78">
        <v>24.295234640018386</v>
      </c>
      <c r="BD11" s="78">
        <v>24.580809267625504</v>
      </c>
      <c r="BE11" s="78">
        <v>25.180396673061768</v>
      </c>
      <c r="BF11" s="78">
        <v>25.12551038458216</v>
      </c>
      <c r="BG11" s="78">
        <v>26.030994814434528</v>
      </c>
      <c r="BH11" s="78">
        <v>25.673151319807054</v>
      </c>
      <c r="BI11" s="78">
        <v>26.300320535498038</v>
      </c>
      <c r="BJ11" s="78">
        <v>26.37616833189546</v>
      </c>
      <c r="BK11" s="78">
        <v>26.35940087809956</v>
      </c>
      <c r="BL11" s="78">
        <v>26.495230792418262</v>
      </c>
      <c r="BM11" s="78">
        <v>27.562854344953529</v>
      </c>
      <c r="BN11" s="93">
        <v>29.076198237538236</v>
      </c>
      <c r="BO11" s="93">
        <v>31.11239008153726</v>
      </c>
    </row>
    <row r="12" spans="1:68" s="93" customFormat="1">
      <c r="A12" s="65" t="s">
        <v>222</v>
      </c>
      <c r="B12" s="78"/>
      <c r="C12" s="78"/>
      <c r="D12" s="78">
        <v>36</v>
      </c>
      <c r="E12" s="78">
        <v>38</v>
      </c>
      <c r="F12" s="78">
        <v>35.27411401782895</v>
      </c>
      <c r="G12" s="78">
        <v>35.58175847895474</v>
      </c>
      <c r="H12" s="78">
        <v>36.474047628173892</v>
      </c>
      <c r="I12" s="78">
        <v>36.733958183129054</v>
      </c>
      <c r="J12" s="78">
        <v>36.944091486658195</v>
      </c>
      <c r="K12" s="78">
        <v>37.327759715126184</v>
      </c>
      <c r="L12" s="78">
        <v>35.922465485985221</v>
      </c>
      <c r="M12" s="78">
        <v>36.309932683060865</v>
      </c>
      <c r="N12" s="78">
        <v>39</v>
      </c>
      <c r="O12" s="78">
        <v>38.000000000000007</v>
      </c>
      <c r="P12" s="78">
        <v>36</v>
      </c>
      <c r="Q12" s="78">
        <v>37</v>
      </c>
      <c r="R12" s="78">
        <v>37</v>
      </c>
      <c r="S12" s="78">
        <v>38</v>
      </c>
      <c r="T12" s="78">
        <v>38</v>
      </c>
      <c r="U12" s="78">
        <v>37</v>
      </c>
      <c r="V12" s="78">
        <v>39</v>
      </c>
      <c r="W12" s="78">
        <v>43</v>
      </c>
      <c r="X12" s="78">
        <v>36.309932683060865</v>
      </c>
      <c r="Y12" s="78">
        <v>36.309932683060858</v>
      </c>
      <c r="Z12" s="78">
        <v>37.81899316692234</v>
      </c>
      <c r="AA12" s="78">
        <v>36.309932683060865</v>
      </c>
      <c r="AB12" s="78">
        <v>30.151984090400241</v>
      </c>
      <c r="AC12" s="78">
        <v>26.782504962913567</v>
      </c>
      <c r="AD12" s="78">
        <v>24.704107543875541</v>
      </c>
      <c r="AE12" s="78">
        <v>26.070968202498324</v>
      </c>
      <c r="AF12" s="78">
        <v>26.617515365027511</v>
      </c>
      <c r="AG12" s="78">
        <v>27.955994130480356</v>
      </c>
      <c r="AH12" s="78">
        <v>30.865890789621965</v>
      </c>
      <c r="AI12" s="78">
        <v>32.638570461411874</v>
      </c>
      <c r="AJ12" s="78">
        <v>33.485506031365865</v>
      </c>
      <c r="AK12" s="78">
        <v>34.476337483590022</v>
      </c>
      <c r="AL12" s="78">
        <v>34.707138693354104</v>
      </c>
      <c r="AM12" s="78">
        <v>34.793797677379601</v>
      </c>
      <c r="AN12" s="78">
        <v>35.783095832139423</v>
      </c>
      <c r="AO12" s="78">
        <v>36.277550216652678</v>
      </c>
      <c r="AP12" s="78">
        <v>37.004557890665168</v>
      </c>
      <c r="AQ12" s="78">
        <v>44.999999999999993</v>
      </c>
      <c r="AR12" s="78">
        <v>45.000000000000007</v>
      </c>
      <c r="AS12" s="78">
        <v>46</v>
      </c>
      <c r="AT12" s="78">
        <v>49.000000000000007</v>
      </c>
      <c r="AU12" s="78">
        <v>46.000000000000007</v>
      </c>
      <c r="AV12" s="78">
        <v>46.999999999999993</v>
      </c>
      <c r="AW12" s="78">
        <v>47</v>
      </c>
      <c r="AX12" s="78">
        <v>48</v>
      </c>
      <c r="AY12" s="78">
        <v>41.912504299809484</v>
      </c>
      <c r="AZ12" s="78">
        <v>42.469036036450902</v>
      </c>
      <c r="BA12" s="78">
        <v>43.367771665491176</v>
      </c>
      <c r="BB12" s="78">
        <v>43.455846558957987</v>
      </c>
      <c r="BC12" s="78">
        <v>44.230149458417984</v>
      </c>
      <c r="BD12" s="78">
        <v>44.36239227517413</v>
      </c>
      <c r="BE12" s="78">
        <v>44.20146616767029</v>
      </c>
      <c r="BF12" s="78">
        <v>44.791597108697609</v>
      </c>
      <c r="BG12" s="78">
        <v>43.478499405052943</v>
      </c>
      <c r="BH12" s="78">
        <v>44.383347750936935</v>
      </c>
      <c r="BI12" s="78">
        <v>44.132499741067349</v>
      </c>
      <c r="BJ12" s="78">
        <v>43.941190887241191</v>
      </c>
      <c r="BK12" s="78">
        <v>43.612673771019715</v>
      </c>
      <c r="BL12" s="78">
        <v>43.383278317903205</v>
      </c>
      <c r="BM12" s="78">
        <v>45.964236131600721</v>
      </c>
      <c r="BN12" s="93">
        <v>48.891976360207288</v>
      </c>
      <c r="BO12" s="93">
        <v>51.550112721523632</v>
      </c>
    </row>
    <row r="14" spans="1:68" s="96" customFormat="1">
      <c r="A14" s="43" t="s">
        <v>299</v>
      </c>
      <c r="B14" s="40"/>
      <c r="C14" s="94">
        <v>3.0560000000000001E-3</v>
      </c>
      <c r="D14" s="94">
        <v>3.2000000000000002E-3</v>
      </c>
      <c r="E14" s="94">
        <v>3.1340000000000001E-3</v>
      </c>
      <c r="F14" s="94">
        <v>3.5179999999999999E-3</v>
      </c>
      <c r="G14" s="94">
        <v>3.9020000000000001E-3</v>
      </c>
      <c r="H14" s="94">
        <v>4.4679999999999997E-3</v>
      </c>
      <c r="I14" s="94">
        <v>4.6750000000000003E-3</v>
      </c>
      <c r="J14" s="94">
        <v>4.9620000000000003E-3</v>
      </c>
      <c r="K14" s="94">
        <v>6.6259999999999999E-3</v>
      </c>
      <c r="L14" s="94">
        <v>7.4790000000000004E-3</v>
      </c>
      <c r="M14" s="94">
        <v>8.9490000000000004E-3</v>
      </c>
      <c r="N14" s="95">
        <v>7.4970000000000002E-3</v>
      </c>
      <c r="O14" s="95">
        <v>7.5420000000000001E-3</v>
      </c>
      <c r="P14" s="95">
        <v>7.4960000000000001E-3</v>
      </c>
      <c r="Q14" s="95">
        <v>7.509E-3</v>
      </c>
      <c r="R14" s="95">
        <v>7.3569999999999998E-3</v>
      </c>
      <c r="S14" s="95">
        <v>7.4110000000000001E-3</v>
      </c>
      <c r="T14" s="95">
        <v>7.5269999999999998E-3</v>
      </c>
      <c r="U14" s="95">
        <v>7.2249999999999997E-3</v>
      </c>
      <c r="V14" s="95">
        <v>6.5560000000000002E-3</v>
      </c>
      <c r="W14" s="95">
        <v>6.1130000000000004E-3</v>
      </c>
      <c r="X14" s="94">
        <v>3.5642197816205669E-3</v>
      </c>
      <c r="Y14" s="94">
        <v>5.1561234588807358E-3</v>
      </c>
      <c r="Z14" s="94">
        <v>8.1016413235084905E-3</v>
      </c>
      <c r="AA14" s="94">
        <v>1.7230626945887052E-2</v>
      </c>
      <c r="AB14" s="94">
        <v>4.1337372925302769E-2</v>
      </c>
      <c r="AC14" s="94">
        <v>0.11807358314687695</v>
      </c>
      <c r="AD14" s="94">
        <v>0.3721092514295184</v>
      </c>
      <c r="AE14" s="94">
        <v>0.85728746988551841</v>
      </c>
      <c r="AF14" s="94">
        <v>1.2323329388240762</v>
      </c>
      <c r="AG14" s="94">
        <v>1.8357699148334328</v>
      </c>
      <c r="AH14" s="94">
        <v>3.6887667282194747</v>
      </c>
      <c r="AI14" s="94">
        <v>6.2736972773535049</v>
      </c>
      <c r="AJ14" s="94">
        <v>7.2584199563025731</v>
      </c>
      <c r="AK14" s="94">
        <v>9.4078481344865104</v>
      </c>
      <c r="AL14" s="94">
        <v>11.019191323732361</v>
      </c>
      <c r="AM14" s="94">
        <v>12.06406100278641</v>
      </c>
      <c r="AN14" s="94">
        <v>14.611991589904488</v>
      </c>
      <c r="AO14" s="94">
        <v>15.9272068868536</v>
      </c>
      <c r="AP14" s="94">
        <v>17.418700691503737</v>
      </c>
      <c r="AQ14" s="94">
        <v>18.952379180843067</v>
      </c>
      <c r="AR14" s="94">
        <v>19.595647920957735</v>
      </c>
      <c r="AS14" s="94">
        <v>22.493061783456682</v>
      </c>
      <c r="AT14" s="94">
        <v>25.014553640059461</v>
      </c>
      <c r="AU14" s="94">
        <v>28.548966781430778</v>
      </c>
      <c r="AV14" s="94">
        <v>32.371723373466878</v>
      </c>
      <c r="AW14" s="94">
        <v>37.067464600305058</v>
      </c>
      <c r="AX14" s="94">
        <v>42.594760287576143</v>
      </c>
      <c r="AY14" s="94">
        <v>48.495172151568212</v>
      </c>
      <c r="AZ14" s="94">
        <v>54.117241670692529</v>
      </c>
      <c r="BA14" s="94">
        <v>64.759582821231362</v>
      </c>
      <c r="BB14" s="94">
        <v>69.825188689968357</v>
      </c>
      <c r="BC14" s="94">
        <v>74.924152556171506</v>
      </c>
      <c r="BD14" s="94">
        <v>82.771227576659101</v>
      </c>
      <c r="BE14" s="94">
        <v>91.582107734064692</v>
      </c>
      <c r="BF14" s="94">
        <v>100.54852745963176</v>
      </c>
      <c r="BG14" s="94">
        <v>108.51804092147312</v>
      </c>
      <c r="BH14" s="94">
        <v>120.48477745538369</v>
      </c>
      <c r="BI14" s="94">
        <v>132.08977478918507</v>
      </c>
      <c r="BJ14" s="94">
        <v>139.68904510821824</v>
      </c>
      <c r="BK14" s="94">
        <v>148.31024763035833</v>
      </c>
      <c r="BL14" s="94">
        <v>162.74994727287057</v>
      </c>
      <c r="BM14" s="94">
        <v>183.00438631275875</v>
      </c>
      <c r="BN14" s="96">
        <v>203.70776822914763</v>
      </c>
      <c r="BO14" s="96">
        <v>227.87459688027093</v>
      </c>
      <c r="BP14" s="96">
        <v>250.44689906147735</v>
      </c>
    </row>
    <row r="15" spans="1:68" s="96" customFormat="1">
      <c r="A15" s="2"/>
      <c r="B15" s="43" t="s">
        <v>224</v>
      </c>
      <c r="C15" s="94">
        <v>3.056</v>
      </c>
      <c r="D15" s="94">
        <v>3.2</v>
      </c>
      <c r="E15" s="94">
        <v>3.1339999999999999</v>
      </c>
      <c r="F15" s="94">
        <v>3.5179999999999998</v>
      </c>
      <c r="G15" s="94">
        <v>3.9020000000000001</v>
      </c>
      <c r="H15" s="94">
        <v>4.468</v>
      </c>
      <c r="I15" s="94">
        <v>4.6749999999999998</v>
      </c>
      <c r="J15" s="94">
        <v>4.9619999999999997</v>
      </c>
      <c r="K15" s="94">
        <v>6.6260000000000003</v>
      </c>
      <c r="L15" s="94">
        <v>7.4790000000000001</v>
      </c>
      <c r="M15" s="94">
        <v>8.9489999999999998</v>
      </c>
      <c r="N15" s="95">
        <v>7.4969999999999999</v>
      </c>
      <c r="O15" s="95">
        <v>7.5419999999999998</v>
      </c>
      <c r="P15" s="95">
        <v>7.4960000000000004</v>
      </c>
      <c r="Q15" s="95">
        <v>7.5090000000000003</v>
      </c>
      <c r="R15" s="95">
        <v>7.3570000000000002</v>
      </c>
      <c r="S15" s="95">
        <v>7.4109999999999996</v>
      </c>
      <c r="T15" s="95">
        <v>7.5270000000000001</v>
      </c>
      <c r="U15" s="95">
        <v>7.2249999999999996</v>
      </c>
      <c r="V15" s="95">
        <v>6.556</v>
      </c>
      <c r="W15" s="95">
        <v>6.1130000000000004</v>
      </c>
      <c r="X15" s="94">
        <v>3.5642197816205665</v>
      </c>
      <c r="Y15" s="94">
        <v>5.1561234588807352</v>
      </c>
      <c r="Z15" s="94">
        <v>8.1016413235084901</v>
      </c>
      <c r="AA15" s="94">
        <v>17.230626945887053</v>
      </c>
      <c r="AB15" s="94">
        <v>41.337372925302773</v>
      </c>
      <c r="AC15" s="94">
        <v>118.07358314687694</v>
      </c>
      <c r="AD15" s="94">
        <v>372.10925142951839</v>
      </c>
      <c r="AE15" s="94">
        <v>857.28746988551848</v>
      </c>
      <c r="AF15" s="94">
        <v>1232.3329388240761</v>
      </c>
      <c r="AG15" s="94">
        <v>1835.7699148334327</v>
      </c>
      <c r="AH15" s="94">
        <v>3688.7667282194748</v>
      </c>
      <c r="AI15" s="94">
        <v>6273.6972773535044</v>
      </c>
      <c r="AJ15" s="94">
        <v>7258.4199563025732</v>
      </c>
      <c r="AK15" s="94">
        <v>9407.8481344865104</v>
      </c>
      <c r="AL15" s="94">
        <v>11019.191323732361</v>
      </c>
      <c r="AM15" s="94">
        <v>12064.06100278641</v>
      </c>
      <c r="AN15" s="94">
        <v>14611.991589904486</v>
      </c>
      <c r="AO15" s="94">
        <v>15927.206886853601</v>
      </c>
      <c r="AP15" s="94">
        <v>17418.700691503738</v>
      </c>
      <c r="AQ15" s="94">
        <v>18952.379180843065</v>
      </c>
      <c r="AR15" s="94">
        <v>19595.647920957734</v>
      </c>
      <c r="AS15" s="94">
        <v>22493.061783456684</v>
      </c>
      <c r="AT15" s="94">
        <v>25014.553640059461</v>
      </c>
      <c r="AU15" s="94">
        <v>28548.966781430776</v>
      </c>
      <c r="AV15" s="94">
        <v>32371.723373466881</v>
      </c>
      <c r="AW15" s="94">
        <v>37067.464600305058</v>
      </c>
      <c r="AX15" s="94">
        <v>42594.760287576144</v>
      </c>
      <c r="AY15" s="94">
        <v>48495.172151568215</v>
      </c>
      <c r="AZ15" s="94">
        <v>54117.241670692529</v>
      </c>
      <c r="BA15" s="94">
        <v>64759.582821231357</v>
      </c>
      <c r="BB15" s="94">
        <v>69825.18868996836</v>
      </c>
      <c r="BC15" s="94">
        <v>74924.15255617151</v>
      </c>
      <c r="BD15" s="94">
        <v>82771.227576659105</v>
      </c>
      <c r="BE15" s="94">
        <v>91582.107734064703</v>
      </c>
      <c r="BF15" s="94">
        <v>100548.52745963176</v>
      </c>
      <c r="BG15" s="94">
        <v>108518.04092147312</v>
      </c>
      <c r="BH15" s="94">
        <v>120484.77745538369</v>
      </c>
      <c r="BI15" s="94">
        <v>132089.77478918506</v>
      </c>
      <c r="BJ15" s="94">
        <v>139689.04510821824</v>
      </c>
      <c r="BK15" s="94">
        <v>148310.24763035832</v>
      </c>
      <c r="BL15" s="94">
        <v>162749.94727287057</v>
      </c>
      <c r="BM15" s="94">
        <v>183004.38631275875</v>
      </c>
      <c r="BN15" s="96">
        <v>203707.76822914762</v>
      </c>
      <c r="BO15" s="96">
        <v>226343.99407091568</v>
      </c>
    </row>
    <row r="16" spans="1:68" s="96" customFormat="1">
      <c r="A16" s="48" t="s">
        <v>223</v>
      </c>
      <c r="B16" s="42">
        <v>0.42783144294330128</v>
      </c>
      <c r="C16" s="94">
        <v>0.42314560504316401</v>
      </c>
      <c r="D16" s="94">
        <v>0.44166733461194702</v>
      </c>
      <c r="E16" s="94">
        <v>0.44915823339135097</v>
      </c>
      <c r="F16" s="94">
        <v>0.51631523144908698</v>
      </c>
      <c r="G16" s="94">
        <v>0.58924768730034993</v>
      </c>
      <c r="H16" s="94">
        <v>0.88450230995380108</v>
      </c>
      <c r="I16" s="94">
        <v>0.92538149237015299</v>
      </c>
      <c r="J16" s="94">
        <v>0.96724065518689595</v>
      </c>
      <c r="K16" s="94">
        <v>1.0373792524149501</v>
      </c>
      <c r="L16" s="94">
        <v>1.1685566288674201</v>
      </c>
      <c r="M16" s="94">
        <v>1.25955480890382</v>
      </c>
      <c r="N16" s="95">
        <v>1.4171916561668798</v>
      </c>
      <c r="O16" s="95">
        <v>1.49097018059639</v>
      </c>
      <c r="P16" s="95">
        <v>1.7018297890212701</v>
      </c>
      <c r="Q16" s="95">
        <v>2.0989449672084399</v>
      </c>
      <c r="R16" s="95">
        <v>2.3595555555555601</v>
      </c>
      <c r="S16" s="95">
        <v>2.4472999999999998</v>
      </c>
      <c r="T16" s="95">
        <v>2.9364705882352902</v>
      </c>
      <c r="U16" s="95">
        <v>2.4202608695652197</v>
      </c>
      <c r="V16" s="95">
        <v>2.1390250000000002</v>
      </c>
      <c r="W16" s="95">
        <v>1.24461</v>
      </c>
      <c r="X16" s="94">
        <v>1.3372999999999999</v>
      </c>
      <c r="Y16" s="94">
        <v>2.1775000000000002</v>
      </c>
      <c r="Z16" s="94">
        <v>2.24033333333333</v>
      </c>
      <c r="AA16" s="94">
        <v>3.6156474770543401</v>
      </c>
      <c r="AB16" s="94">
        <v>3.5196954435251597</v>
      </c>
      <c r="AC16" s="94">
        <v>3.9232440499579599</v>
      </c>
      <c r="AD16" s="94">
        <v>6.2695220421155593</v>
      </c>
      <c r="AE16" s="94">
        <v>6.5089316516666695</v>
      </c>
      <c r="AF16" s="94">
        <v>5.27648079933868</v>
      </c>
      <c r="AG16" s="94">
        <v>4.3043993103096705</v>
      </c>
      <c r="AH16" s="94">
        <v>3.7511387884239951</v>
      </c>
      <c r="AI16" s="94">
        <v>5.2201710552650118</v>
      </c>
      <c r="AJ16" s="94">
        <v>6.5823361433979111</v>
      </c>
      <c r="AK16" s="94">
        <v>10.087794034494541</v>
      </c>
      <c r="AL16" s="94">
        <v>10.891040085394222</v>
      </c>
      <c r="AM16" s="94">
        <v>11.401812042417401</v>
      </c>
      <c r="AN16" s="94">
        <v>12.709928638298587</v>
      </c>
      <c r="AO16" s="94">
        <v>11.693760792525419</v>
      </c>
      <c r="AP16" s="94">
        <v>11.514375299403405</v>
      </c>
      <c r="AQ16" s="94">
        <v>10.750541864624422</v>
      </c>
      <c r="AR16" s="94">
        <v>11.168407438462474</v>
      </c>
      <c r="AS16" s="94">
        <v>11.946203915798451</v>
      </c>
      <c r="AT16" s="94">
        <v>12.928227074163935</v>
      </c>
      <c r="AU16" s="94">
        <v>16.429219244716599</v>
      </c>
      <c r="AV16" s="94">
        <v>17.736520796319144</v>
      </c>
      <c r="AW16" s="94">
        <v>20.824419651540886</v>
      </c>
      <c r="AX16" s="94">
        <v>25.108149638352764</v>
      </c>
      <c r="AY16" s="94">
        <v>25.126631113254934</v>
      </c>
      <c r="AZ16" s="94">
        <v>26.673441432454215</v>
      </c>
      <c r="BA16" s="94">
        <v>27.872393601990179</v>
      </c>
      <c r="BB16" s="94">
        <v>27.284837696397645</v>
      </c>
      <c r="BC16" s="94">
        <v>28.939992883813265</v>
      </c>
      <c r="BD16" s="94">
        <v>32.608421930740057</v>
      </c>
      <c r="BE16" s="94">
        <v>32.438889281283615</v>
      </c>
      <c r="BF16" s="94">
        <v>29.20411921213482</v>
      </c>
      <c r="BG16" s="94">
        <v>30.756488786451847</v>
      </c>
      <c r="BH16" s="94">
        <v>32.930836376743585</v>
      </c>
      <c r="BI16" s="94">
        <v>35.34815509228757</v>
      </c>
      <c r="BJ16" s="94">
        <v>37.60523007484354</v>
      </c>
      <c r="BK16" s="94">
        <v>40.510241326422111</v>
      </c>
      <c r="BL16" s="94">
        <v>45.567304604460851</v>
      </c>
      <c r="BM16" s="94">
        <v>48.747502890671477</v>
      </c>
      <c r="BN16" s="96">
        <v>53.939056250216296</v>
      </c>
      <c r="BO16" s="96">
        <v>61.546829542587503</v>
      </c>
    </row>
    <row r="17" spans="1:67">
      <c r="A17" s="46" t="s">
        <v>68</v>
      </c>
    </row>
    <row r="18" spans="1:67" s="99" customFormat="1">
      <c r="A18" s="47" t="s">
        <v>2</v>
      </c>
      <c r="B18" s="97"/>
      <c r="C18" s="97">
        <v>1.7113600000000001E-3</v>
      </c>
      <c r="D18" s="97">
        <v>1.7600000000000003E-3</v>
      </c>
      <c r="E18" s="97">
        <v>1.6296800000000001E-3</v>
      </c>
      <c r="F18" s="97">
        <v>1.9700800000000004E-3</v>
      </c>
      <c r="G18" s="97">
        <v>2.1851200000000005E-3</v>
      </c>
      <c r="H18" s="97">
        <v>2.4127200000000001E-3</v>
      </c>
      <c r="I18" s="97">
        <v>2.5244999999999998E-3</v>
      </c>
      <c r="J18" s="97">
        <v>2.3817599999999997E-3</v>
      </c>
      <c r="K18" s="97">
        <v>3.1804799999999999E-3</v>
      </c>
      <c r="L18" s="97">
        <v>3.6647099999999998E-3</v>
      </c>
      <c r="M18" s="97">
        <v>4.3850099999999999E-3</v>
      </c>
      <c r="N18" s="98">
        <v>3.5235899999999996E-3</v>
      </c>
      <c r="O18" s="98">
        <v>3.69558E-3</v>
      </c>
      <c r="P18" s="98">
        <v>3.89792E-3</v>
      </c>
      <c r="Q18" s="98">
        <v>3.9046800000000002E-3</v>
      </c>
      <c r="R18" s="98">
        <v>3.8256400000000004E-3</v>
      </c>
      <c r="S18" s="98">
        <v>3.8537200000000001E-3</v>
      </c>
      <c r="T18" s="98">
        <v>3.9140399999999997E-3</v>
      </c>
      <c r="U18" s="98">
        <v>3.9015000000000005E-3</v>
      </c>
      <c r="V18" s="98">
        <v>3.5402400000000001E-3</v>
      </c>
      <c r="W18" s="98">
        <v>3.1176300000000001E-3</v>
      </c>
      <c r="X18" s="97">
        <v>1.7338785886410809E-3</v>
      </c>
      <c r="Y18" s="97">
        <v>2.5082886616151507E-3</v>
      </c>
      <c r="Z18" s="97">
        <v>4.2084247566684047E-3</v>
      </c>
      <c r="AA18" s="97">
        <v>8.382147275090816E-3</v>
      </c>
      <c r="AB18" s="97">
        <v>2.3714588123068849E-2</v>
      </c>
      <c r="AC18" s="97">
        <v>6.8096081141168774E-2</v>
      </c>
      <c r="AD18" s="97">
        <v>0.21675866271791741</v>
      </c>
      <c r="AE18" s="97">
        <v>0.49268839502775019</v>
      </c>
      <c r="AF18" s="97">
        <v>0.70294829400205805</v>
      </c>
      <c r="AG18" s="97">
        <v>1.0187199183342019</v>
      </c>
      <c r="AH18" s="97">
        <v>1.9271264392893037</v>
      </c>
      <c r="AI18" s="97">
        <v>3.2062863086010474</v>
      </c>
      <c r="AJ18" s="97">
        <v>3.5837018485772605</v>
      </c>
      <c r="AK18" s="97">
        <v>4.4506299617840854</v>
      </c>
      <c r="AL18" s="97">
        <v>5.0314170128120139</v>
      </c>
      <c r="AM18" s="97">
        <v>5.3066098634470515</v>
      </c>
      <c r="AN18" s="97">
        <v>6.1684405518744887</v>
      </c>
      <c r="AO18" s="97">
        <v>6.600655850647394</v>
      </c>
      <c r="AP18" s="97">
        <v>7.1288729120192338</v>
      </c>
      <c r="AQ18" s="97">
        <v>3.979999627977044</v>
      </c>
      <c r="AR18" s="97">
        <v>4.1150860634011242</v>
      </c>
      <c r="AS18" s="97">
        <v>4.4986123566913374</v>
      </c>
      <c r="AT18" s="97">
        <v>4.7527651916112976</v>
      </c>
      <c r="AU18" s="97">
        <v>5.4243036884718485</v>
      </c>
      <c r="AV18" s="97">
        <v>5.5031929734893703</v>
      </c>
      <c r="AW18" s="97">
        <v>5.9307943360488098</v>
      </c>
      <c r="AX18" s="97">
        <v>6.3892140431364215</v>
      </c>
      <c r="AY18" s="97">
        <v>16.516110534794688</v>
      </c>
      <c r="AZ18" s="97">
        <v>17.480104039163887</v>
      </c>
      <c r="BA18" s="97">
        <v>18.58429633035691</v>
      </c>
      <c r="BB18" s="97">
        <v>18.805789062433654</v>
      </c>
      <c r="BC18" s="97">
        <v>19.512637830006224</v>
      </c>
      <c r="BD18" s="97">
        <v>20.579622496918152</v>
      </c>
      <c r="BE18" s="97">
        <v>21.556425290471406</v>
      </c>
      <c r="BF18" s="97">
        <v>22.784620879769186</v>
      </c>
      <c r="BG18" s="97">
        <v>25.457068580120023</v>
      </c>
      <c r="BH18" s="97">
        <v>28.0130644321621</v>
      </c>
      <c r="BI18" s="97">
        <v>30.30867090734866</v>
      </c>
      <c r="BJ18" s="97">
        <v>33.426238707763147</v>
      </c>
      <c r="BK18" s="97">
        <v>35.359838295665547</v>
      </c>
      <c r="BL18" s="97">
        <v>39.079064980477845</v>
      </c>
      <c r="BM18" s="97">
        <v>44.08497832632893</v>
      </c>
      <c r="BN18" s="99">
        <v>50.15071482589228</v>
      </c>
      <c r="BO18" s="99">
        <v>59.549423887068471</v>
      </c>
    </row>
    <row r="19" spans="1:67" s="99" customFormat="1">
      <c r="A19" s="47" t="s">
        <v>1</v>
      </c>
      <c r="B19" s="97"/>
      <c r="C19" s="97">
        <v>2.7503999999999994E-4</v>
      </c>
      <c r="D19" s="97">
        <v>2.8800000000000001E-4</v>
      </c>
      <c r="E19" s="97">
        <v>3.1340000000000003E-4</v>
      </c>
      <c r="F19" s="97">
        <v>3.1661999999999999E-4</v>
      </c>
      <c r="G19" s="97">
        <v>3.1216000000000002E-4</v>
      </c>
      <c r="H19" s="97">
        <v>4.0212000000000001E-4</v>
      </c>
      <c r="I19" s="97">
        <v>4.2075000000000001E-4</v>
      </c>
      <c r="J19" s="97">
        <v>7.4429999999999993E-4</v>
      </c>
      <c r="K19" s="97">
        <v>9.9390000000000004E-4</v>
      </c>
      <c r="L19" s="97">
        <v>1.12185E-3</v>
      </c>
      <c r="M19" s="97">
        <v>1.34235E-3</v>
      </c>
      <c r="N19" s="98">
        <v>1.0495800000000003E-3</v>
      </c>
      <c r="O19" s="98">
        <v>9.8046000000000006E-4</v>
      </c>
      <c r="P19" s="98">
        <v>8.9952000000000001E-4</v>
      </c>
      <c r="Q19" s="98">
        <v>8.2598999999999997E-4</v>
      </c>
      <c r="R19" s="98">
        <v>8.0926999999999995E-4</v>
      </c>
      <c r="S19" s="98">
        <v>7.4110000000000007E-4</v>
      </c>
      <c r="T19" s="98">
        <v>6.7742999999999992E-4</v>
      </c>
      <c r="U19" s="98">
        <v>6.5025E-4</v>
      </c>
      <c r="V19" s="98">
        <v>4.5892000000000003E-4</v>
      </c>
      <c r="W19" s="98">
        <v>3.6677999999999998E-4</v>
      </c>
      <c r="X19" s="97">
        <v>5.3617538959671942E-4</v>
      </c>
      <c r="Y19" s="97">
        <v>7.7564984029048021E-4</v>
      </c>
      <c r="Z19" s="97">
        <v>8.2925738829385466E-4</v>
      </c>
      <c r="AA19" s="97">
        <v>2.5920506258753019E-3</v>
      </c>
      <c r="AB19" s="97">
        <v>5.1587466944072119E-3</v>
      </c>
      <c r="AC19" s="97">
        <v>1.8354438739505981E-2</v>
      </c>
      <c r="AD19" s="97">
        <v>6.3424319057742512E-2</v>
      </c>
      <c r="AE19" s="97">
        <v>0.1410959311799124</v>
      </c>
      <c r="AF19" s="97">
        <v>0.20136823548222452</v>
      </c>
      <c r="AG19" s="97">
        <v>0.30384226685927201</v>
      </c>
      <c r="AH19" s="97">
        <v>0.6230695791140366</v>
      </c>
      <c r="AI19" s="97">
        <v>1.0197658623477548</v>
      </c>
      <c r="AJ19" s="97">
        <v>1.2441994554757514</v>
      </c>
      <c r="AK19" s="97">
        <v>1.7137366999132269</v>
      </c>
      <c r="AL19" s="97">
        <v>2.1633282953065156</v>
      </c>
      <c r="AM19" s="97">
        <v>2.5599061623542014</v>
      </c>
      <c r="AN19" s="97">
        <v>3.2149280844303232</v>
      </c>
      <c r="AO19" s="97">
        <v>3.5485505597177274</v>
      </c>
      <c r="AP19" s="97">
        <v>3.8441145982953091</v>
      </c>
      <c r="AQ19" s="97">
        <v>3.7904758361686133</v>
      </c>
      <c r="AR19" s="97">
        <v>3.9191295841915466</v>
      </c>
      <c r="AS19" s="97">
        <v>4.7235429745259037</v>
      </c>
      <c r="AT19" s="97">
        <v>5.0029107280118925</v>
      </c>
      <c r="AU19" s="97">
        <v>6.2807726919147706</v>
      </c>
      <c r="AV19" s="97">
        <v>7.445496375897382</v>
      </c>
      <c r="AW19" s="97">
        <v>8.8961915040732134</v>
      </c>
      <c r="AX19" s="97">
        <v>9.7967948661425126</v>
      </c>
      <c r="AY19" s="97">
        <v>11.478262859002632</v>
      </c>
      <c r="AZ19" s="97">
        <v>13.355097870064514</v>
      </c>
      <c r="BA19" s="97">
        <v>16.543007220401073</v>
      </c>
      <c r="BB19" s="97">
        <v>17.569766689960584</v>
      </c>
      <c r="BC19" s="97">
        <v>18.330707536185269</v>
      </c>
      <c r="BD19" s="97">
        <v>20.729410100144367</v>
      </c>
      <c r="BE19" s="97">
        <v>24.068607380613841</v>
      </c>
      <c r="BF19" s="97">
        <v>26.309990609289766</v>
      </c>
      <c r="BG19" s="97">
        <v>28.248325604994619</v>
      </c>
      <c r="BH19" s="97">
        <v>31.61040024848781</v>
      </c>
      <c r="BI19" s="97">
        <v>35.16287487905764</v>
      </c>
      <c r="BJ19" s="97">
        <v>37.004360839735689</v>
      </c>
      <c r="BK19" s="97">
        <v>40.265404198957981</v>
      </c>
      <c r="BL19" s="97">
        <v>43.561892787848272</v>
      </c>
      <c r="BM19" s="97">
        <v>47.129506550636115</v>
      </c>
      <c r="BN19" s="99">
        <v>50.653591756117571</v>
      </c>
      <c r="BO19" s="99">
        <v>55.308773326720797</v>
      </c>
    </row>
    <row r="20" spans="1:67" s="99" customFormat="1">
      <c r="A20" s="122" t="s">
        <v>310</v>
      </c>
      <c r="B20" s="97"/>
      <c r="C20" s="97"/>
      <c r="D20" s="97"/>
      <c r="E20" s="97"/>
      <c r="F20" s="97"/>
      <c r="G20" s="97"/>
      <c r="H20" s="97"/>
      <c r="I20" s="97"/>
      <c r="J20" s="97"/>
      <c r="K20" s="97"/>
      <c r="L20" s="97"/>
      <c r="M20" s="97"/>
      <c r="N20" s="98"/>
      <c r="O20" s="98"/>
      <c r="P20" s="98"/>
      <c r="Q20" s="98">
        <v>1.3169999999999999E-5</v>
      </c>
      <c r="R20" s="98">
        <v>1.4630000000000001E-5</v>
      </c>
      <c r="S20" s="98">
        <v>2.8819999999999999E-5</v>
      </c>
      <c r="T20" s="98">
        <v>2.4450000000000001E-5</v>
      </c>
      <c r="U20" s="98">
        <v>3.1380000000000001E-5</v>
      </c>
      <c r="V20" s="98">
        <v>5.3029999999999999E-5</v>
      </c>
      <c r="W20" s="98">
        <v>5.0000000000000002E-5</v>
      </c>
      <c r="X20" s="97">
        <v>2.72E-4</v>
      </c>
      <c r="Y20" s="97">
        <v>3.5500000000000001E-4</v>
      </c>
      <c r="Z20" s="97">
        <v>5.13E-4</v>
      </c>
      <c r="AA20" s="97">
        <v>9.5299999999999996E-4</v>
      </c>
      <c r="AB20" s="97">
        <v>2.5760000000000002E-3</v>
      </c>
      <c r="AC20" s="97">
        <v>7.0540000000000004E-3</v>
      </c>
      <c r="AD20" s="97">
        <v>2.1611999999999999E-2</v>
      </c>
      <c r="AE20" s="97">
        <v>5.0927E-2</v>
      </c>
      <c r="AF20" s="97">
        <v>7.3479000000000003E-2</v>
      </c>
      <c r="AG20" s="97">
        <v>9.9515999999999993E-2</v>
      </c>
      <c r="AH20" s="97">
        <v>0.15981200000000001</v>
      </c>
      <c r="AI20" s="97">
        <v>0.21668000000000001</v>
      </c>
      <c r="AJ20" s="97">
        <v>0.26535300000000001</v>
      </c>
      <c r="AK20" s="97">
        <v>0.33434900000000001</v>
      </c>
      <c r="AL20" s="97">
        <v>0.43755100000000002</v>
      </c>
      <c r="AM20" s="97">
        <v>0.51661199999999996</v>
      </c>
      <c r="AN20" s="97">
        <v>0.62690000000000001</v>
      </c>
      <c r="AO20" s="97">
        <v>0.72663732449999996</v>
      </c>
      <c r="AP20" s="97">
        <v>0.66477084320000002</v>
      </c>
      <c r="AQ20" s="97">
        <v>0.72712818369999999</v>
      </c>
      <c r="AR20" s="97">
        <v>0.7972382777</v>
      </c>
      <c r="AS20" s="97">
        <v>0.87797381900000004</v>
      </c>
      <c r="AT20" s="97">
        <v>0.97779561390000003</v>
      </c>
      <c r="AU20" s="97">
        <v>1.1250390735</v>
      </c>
      <c r="AV20" s="97">
        <v>1.2911589617000001</v>
      </c>
      <c r="AW20" s="97">
        <v>1.5097170321</v>
      </c>
      <c r="AX20" s="97">
        <v>1.7900199058999999</v>
      </c>
      <c r="AY20" s="97">
        <v>9.7367858794999993</v>
      </c>
      <c r="AZ20" s="97">
        <v>10.637451254</v>
      </c>
      <c r="BA20" s="97">
        <v>12.360212932</v>
      </c>
      <c r="BB20" s="97">
        <v>13.036367436000001</v>
      </c>
      <c r="BC20" s="97">
        <v>12.398869552000001</v>
      </c>
      <c r="BD20" s="97">
        <v>12.940340182</v>
      </c>
      <c r="BE20" s="97">
        <v>16.126279104000002</v>
      </c>
      <c r="BF20" s="97">
        <v>16.318772219</v>
      </c>
      <c r="BG20" s="97">
        <v>16.845251247</v>
      </c>
      <c r="BH20" s="97">
        <v>19.011721502</v>
      </c>
      <c r="BI20" s="97">
        <v>20.429410722</v>
      </c>
      <c r="BJ20" s="97">
        <v>22.064243287899998</v>
      </c>
      <c r="BK20" s="97">
        <v>24.3729341144</v>
      </c>
      <c r="BL20" s="97">
        <v>26.645209313599999</v>
      </c>
      <c r="BM20" s="97">
        <v>28.6389945144</v>
      </c>
      <c r="BN20" s="99">
        <v>30.795309807599999</v>
      </c>
    </row>
    <row r="21" spans="1:67" s="99" customFormat="1">
      <c r="A21" s="47" t="s">
        <v>222</v>
      </c>
      <c r="B21" s="97"/>
      <c r="C21" s="97">
        <v>1.0696E-3</v>
      </c>
      <c r="D21" s="97">
        <v>1.152E-3</v>
      </c>
      <c r="E21" s="97">
        <v>1.19092E-3</v>
      </c>
      <c r="F21" s="97">
        <v>1.2313000000000001E-3</v>
      </c>
      <c r="G21" s="97">
        <v>1.4047199999999999E-3</v>
      </c>
      <c r="H21" s="97">
        <v>1.60848E-3</v>
      </c>
      <c r="I21" s="97">
        <v>1.72975E-3</v>
      </c>
      <c r="J21" s="97">
        <v>1.8359400000000001E-3</v>
      </c>
      <c r="K21" s="97">
        <v>2.4516199999999998E-3</v>
      </c>
      <c r="L21" s="97">
        <v>2.6924399999999999E-3</v>
      </c>
      <c r="M21" s="97">
        <v>3.22164E-3</v>
      </c>
      <c r="N21" s="98">
        <v>2.9238300000000001E-3</v>
      </c>
      <c r="O21" s="98">
        <v>2.8659599999999999E-3</v>
      </c>
      <c r="P21" s="98">
        <v>2.69856E-3</v>
      </c>
      <c r="Q21" s="98">
        <v>2.7783299999999999E-3</v>
      </c>
      <c r="R21" s="98">
        <v>2.7220900000000004E-3</v>
      </c>
      <c r="S21" s="98">
        <v>2.8161799999999997E-3</v>
      </c>
      <c r="T21" s="98">
        <v>2.8602600000000003E-3</v>
      </c>
      <c r="U21" s="98">
        <v>2.6732499999999998E-3</v>
      </c>
      <c r="V21" s="98">
        <v>2.5568400000000003E-3</v>
      </c>
      <c r="W21" s="98">
        <v>2.6285900000000001E-3</v>
      </c>
      <c r="X21" s="97">
        <v>1.2941658033827667E-3</v>
      </c>
      <c r="Y21" s="97">
        <v>1.8721849569751047E-3</v>
      </c>
      <c r="Z21" s="97">
        <v>3.0639591785462318E-3</v>
      </c>
      <c r="AA21" s="97">
        <v>6.256429044920935E-3</v>
      </c>
      <c r="AB21" s="97">
        <v>1.2464038107826708E-2</v>
      </c>
      <c r="AC21" s="97">
        <v>3.1623063266202199E-2</v>
      </c>
      <c r="AD21" s="97">
        <v>9.1926269653858458E-2</v>
      </c>
      <c r="AE21" s="97">
        <v>0.2235031436778559</v>
      </c>
      <c r="AF21" s="97">
        <v>0.32801640933979354</v>
      </c>
      <c r="AG21" s="97">
        <v>0.51320772963995864</v>
      </c>
      <c r="AH21" s="97">
        <v>1.1385707098161344</v>
      </c>
      <c r="AI21" s="97">
        <v>2.0476451064047021</v>
      </c>
      <c r="AJ21" s="97">
        <v>2.4305186522495617</v>
      </c>
      <c r="AK21" s="97">
        <v>3.2434814727891972</v>
      </c>
      <c r="AL21" s="97">
        <v>3.824446015613832</v>
      </c>
      <c r="AM21" s="97">
        <v>4.1975449769851556</v>
      </c>
      <c r="AN21" s="97">
        <v>5.2286229535996753</v>
      </c>
      <c r="AO21" s="97">
        <v>5.7780004764884785</v>
      </c>
      <c r="AP21" s="97">
        <v>6.4457131811891939</v>
      </c>
      <c r="AQ21" s="97">
        <v>8.528570631379381</v>
      </c>
      <c r="AR21" s="97">
        <v>8.8180415644309793</v>
      </c>
      <c r="AS21" s="97">
        <v>10.346808420390076</v>
      </c>
      <c r="AT21" s="97">
        <v>12.006985747228541</v>
      </c>
      <c r="AU21" s="97">
        <v>13.132524719458157</v>
      </c>
      <c r="AV21" s="97">
        <v>14.890992751794764</v>
      </c>
      <c r="AW21" s="97">
        <v>17.421708362143374</v>
      </c>
      <c r="AX21" s="97">
        <v>20.019537335160788</v>
      </c>
      <c r="AY21" s="97">
        <v>18.866553156574817</v>
      </c>
      <c r="AZ21" s="97">
        <v>21.616595498185767</v>
      </c>
      <c r="BA21" s="97">
        <v>26.973983901116323</v>
      </c>
      <c r="BB21" s="97">
        <v>29.202187408271293</v>
      </c>
      <c r="BC21" s="97">
        <v>32.46126869393251</v>
      </c>
      <c r="BD21" s="97">
        <v>36.075814736880233</v>
      </c>
      <c r="BE21" s="97">
        <v>39.626965887987645</v>
      </c>
      <c r="BF21" s="97">
        <v>44.676140406025439</v>
      </c>
      <c r="BG21" s="97">
        <v>47.182015776417792</v>
      </c>
      <c r="BH21" s="97">
        <v>52.216768788533777</v>
      </c>
      <c r="BI21" s="97">
        <v>56.796108049157453</v>
      </c>
      <c r="BJ21" s="97">
        <v>59.839998856157663</v>
      </c>
      <c r="BK21" s="97">
        <v>62.062478448814204</v>
      </c>
      <c r="BL21" s="97">
        <v>67.788837307412521</v>
      </c>
      <c r="BM21" s="97">
        <v>77.799795744974332</v>
      </c>
      <c r="BN21" s="99">
        <v>87.882297796775958</v>
      </c>
      <c r="BO21" s="99">
        <v>95.915422706882637</v>
      </c>
    </row>
    <row r="22" spans="1:67" s="99" customFormat="1">
      <c r="A22" s="47" t="s">
        <v>225</v>
      </c>
      <c r="B22" s="97"/>
      <c r="C22" s="97"/>
      <c r="D22" s="97"/>
      <c r="E22" s="97"/>
      <c r="F22" s="97"/>
      <c r="G22" s="97"/>
      <c r="H22" s="97"/>
      <c r="I22" s="97"/>
      <c r="J22" s="97"/>
      <c r="K22" s="97"/>
      <c r="L22" s="97"/>
      <c r="M22" s="97"/>
      <c r="N22" s="98"/>
      <c r="O22" s="98"/>
      <c r="P22" s="98"/>
      <c r="Q22" s="98"/>
      <c r="R22" s="98"/>
      <c r="S22" s="98"/>
      <c r="T22" s="98"/>
      <c r="U22" s="98"/>
      <c r="V22" s="98"/>
      <c r="W22" s="98"/>
      <c r="X22" s="97"/>
      <c r="Y22" s="97"/>
      <c r="Z22" s="97"/>
      <c r="AA22" s="97"/>
      <c r="AB22" s="97"/>
      <c r="AC22" s="97"/>
      <c r="AD22" s="97"/>
      <c r="AE22" s="97"/>
      <c r="AF22" s="97"/>
      <c r="AG22" s="97"/>
      <c r="AH22" s="97"/>
      <c r="AI22" s="97"/>
      <c r="AJ22" s="97"/>
      <c r="AK22" s="97"/>
      <c r="AL22" s="97"/>
      <c r="AM22" s="97"/>
      <c r="AN22" s="97"/>
      <c r="AO22" s="97"/>
      <c r="AP22" s="97"/>
      <c r="AQ22" s="97"/>
      <c r="AR22" s="97"/>
      <c r="AS22" s="97"/>
      <c r="AT22" s="97"/>
      <c r="AU22" s="97"/>
      <c r="AV22" s="97"/>
      <c r="AW22" s="97"/>
      <c r="AX22" s="97"/>
      <c r="AY22" s="97">
        <v>2.689065601814117</v>
      </c>
      <c r="AZ22" s="97">
        <v>2.7597508889174853</v>
      </c>
      <c r="BA22" s="97">
        <v>3.456342426687371</v>
      </c>
      <c r="BB22" s="97">
        <v>4.5979900950335173</v>
      </c>
      <c r="BC22" s="97">
        <v>4.6586909174723994</v>
      </c>
      <c r="BD22" s="97">
        <v>5.3794900784674224</v>
      </c>
      <c r="BE22" s="97">
        <v>6.4950092734777494</v>
      </c>
      <c r="BF22" s="97">
        <v>6.7777755645473601</v>
      </c>
      <c r="BG22" s="97">
        <v>7.6306309599407012</v>
      </c>
      <c r="BH22" s="97">
        <v>8.6445439862000004</v>
      </c>
      <c r="BI22" s="97">
        <v>9.822120953621301</v>
      </c>
      <c r="BJ22" s="97">
        <v>9.4184467045617524</v>
      </c>
      <c r="BK22" s="97">
        <v>10.622526686920617</v>
      </c>
      <c r="BL22" s="97">
        <v>12.320152197131932</v>
      </c>
      <c r="BM22" s="97">
        <v>13.990105690819389</v>
      </c>
      <c r="BN22" s="99">
        <v>15.021163850361814</v>
      </c>
      <c r="BO22" s="99">
        <v>17.100976959598995</v>
      </c>
    </row>
    <row r="23" spans="1:67">
      <c r="A23" s="49" t="s">
        <v>69</v>
      </c>
    </row>
    <row r="24" spans="1:67" s="102" customFormat="1">
      <c r="A24" s="41" t="s">
        <v>2</v>
      </c>
      <c r="B24" s="100"/>
      <c r="C24" s="101">
        <v>56.410442158502697</v>
      </c>
      <c r="D24" s="101">
        <v>54.983603699059138</v>
      </c>
      <c r="E24" s="101">
        <v>51.992066344528311</v>
      </c>
      <c r="F24" s="101">
        <v>56.129612086764311</v>
      </c>
      <c r="G24" s="101">
        <v>55.984637993983789</v>
      </c>
      <c r="H24" s="101">
        <v>54.460829139812617</v>
      </c>
      <c r="I24" s="101">
        <v>54.020772598560129</v>
      </c>
      <c r="J24" s="101">
        <v>48.34815756035578</v>
      </c>
      <c r="K24" s="101">
        <v>47.669917943954168</v>
      </c>
      <c r="L24" s="101">
        <v>48.961093292427833</v>
      </c>
      <c r="M24" s="101">
        <v>48.646792141777716</v>
      </c>
      <c r="N24" s="101">
        <v>47.321305605288529</v>
      </c>
      <c r="O24" s="101">
        <v>48.936462192946344</v>
      </c>
      <c r="P24" s="101">
        <v>51.852876106194692</v>
      </c>
      <c r="Q24" s="101">
        <v>51.500833796553636</v>
      </c>
      <c r="R24" s="101">
        <v>52.01578798985058</v>
      </c>
      <c r="S24" s="101">
        <v>51.875790361107207</v>
      </c>
      <c r="T24" s="101">
        <v>52.378310913881563</v>
      </c>
      <c r="U24" s="101">
        <v>54.304731587324554</v>
      </c>
      <c r="V24" s="101">
        <v>54.249518922386144</v>
      </c>
      <c r="W24" s="101">
        <v>51.189655172413794</v>
      </c>
      <c r="X24" s="101">
        <v>48.646792141777716</v>
      </c>
      <c r="Y24" s="101">
        <v>48.646792141777716</v>
      </c>
      <c r="Z24" s="101">
        <v>51.945335378608284</v>
      </c>
      <c r="AA24" s="101">
        <v>48.646792141777716</v>
      </c>
      <c r="AB24" s="101">
        <v>57.368396791739649</v>
      </c>
      <c r="AC24" s="101">
        <v>57.672579527345292</v>
      </c>
      <c r="AD24" s="101">
        <v>58.251350076678733</v>
      </c>
      <c r="AE24" s="101">
        <v>57.470616605832745</v>
      </c>
      <c r="AF24" s="101">
        <v>57.042076200026713</v>
      </c>
      <c r="AG24" s="101">
        <v>55.4927886170656</v>
      </c>
      <c r="AH24" s="101">
        <v>52.243109452993394</v>
      </c>
      <c r="AI24" s="101">
        <v>51.10680619185991</v>
      </c>
      <c r="AJ24" s="101">
        <v>49.373029807478815</v>
      </c>
      <c r="AK24" s="101">
        <v>47.307629738083619</v>
      </c>
      <c r="AL24" s="101">
        <v>45.66049236277167</v>
      </c>
      <c r="AM24" s="101">
        <v>43.986928300689094</v>
      </c>
      <c r="AN24" s="101">
        <v>42.214919943810408</v>
      </c>
      <c r="AO24" s="101">
        <v>41.442645264409855</v>
      </c>
      <c r="AP24" s="101">
        <v>40.926548071960738</v>
      </c>
      <c r="AQ24" s="101">
        <v>21.397898974620642</v>
      </c>
      <c r="AR24" s="101">
        <v>21.308904085577193</v>
      </c>
      <c r="AS24" s="101">
        <v>20.347273968601147</v>
      </c>
      <c r="AT24" s="101">
        <v>18.528770420398928</v>
      </c>
      <c r="AU24" s="101">
        <v>18.611918797216916</v>
      </c>
      <c r="AV24" s="101">
        <v>17.024636536737525</v>
      </c>
      <c r="AW24" s="101">
        <v>15.913948754850594</v>
      </c>
      <c r="AX24" s="101">
        <v>14.758250761008759</v>
      </c>
      <c r="AY24" s="101">
        <v>34.05722632177644</v>
      </c>
      <c r="AZ24" s="101">
        <v>32.300434204558378</v>
      </c>
      <c r="BA24" s="101">
        <v>28.69736882286411</v>
      </c>
      <c r="BB24" s="101">
        <v>26.93267202747343</v>
      </c>
      <c r="BC24" s="101">
        <v>26.043187896422815</v>
      </c>
      <c r="BD24" s="101">
        <v>24.863256350593815</v>
      </c>
      <c r="BE24" s="101">
        <v>23.537813033378484</v>
      </c>
      <c r="BF24" s="101">
        <v>22.660322786842165</v>
      </c>
      <c r="BG24" s="101">
        <v>23.458835382534701</v>
      </c>
      <c r="BH24" s="101">
        <v>23.250293542298756</v>
      </c>
      <c r="BI24" s="101">
        <v>22.945508806961946</v>
      </c>
      <c r="BJ24" s="101">
        <v>23.929033720480781</v>
      </c>
      <c r="BK24" s="101">
        <v>23.84180382720066</v>
      </c>
      <c r="BL24" s="101">
        <v>24.011722052945998</v>
      </c>
      <c r="BM24" s="101">
        <v>24.08957468974906</v>
      </c>
      <c r="BN24" s="102">
        <v>24.618950598623488</v>
      </c>
      <c r="BO24" s="102">
        <v>26.132541626988253</v>
      </c>
    </row>
    <row r="25" spans="1:67" s="102" customFormat="1">
      <c r="A25" s="41" t="s">
        <v>1</v>
      </c>
      <c r="B25" s="100"/>
      <c r="C25" s="101">
        <v>9.0354701473861674</v>
      </c>
      <c r="D25" s="101">
        <v>9.4307231137547873</v>
      </c>
      <c r="E25" s="101">
        <v>9.5423505451060269</v>
      </c>
      <c r="F25" s="101">
        <v>8.5962738954067373</v>
      </c>
      <c r="G25" s="101">
        <v>8.4336035270614715</v>
      </c>
      <c r="H25" s="101">
        <v>9.0651232320134909</v>
      </c>
      <c r="I25" s="101">
        <v>9.2452692183108152</v>
      </c>
      <c r="J25" s="101">
        <v>14.707750952986023</v>
      </c>
      <c r="K25" s="101">
        <v>15.002322340919646</v>
      </c>
      <c r="L25" s="101">
        <v>15.116441221586948</v>
      </c>
      <c r="M25" s="101">
        <v>15.043275175161424</v>
      </c>
      <c r="N25" s="101">
        <v>13.64825781572786</v>
      </c>
      <c r="O25" s="101">
        <v>13.064361191162345</v>
      </c>
      <c r="P25" s="101">
        <v>12.057522123893804</v>
      </c>
      <c r="Q25" s="101">
        <v>11.367426347971096</v>
      </c>
      <c r="R25" s="101">
        <v>10.769664505215676</v>
      </c>
      <c r="S25" s="101">
        <v>10.004215259238443</v>
      </c>
      <c r="T25" s="101">
        <v>9.4439051449174869</v>
      </c>
      <c r="U25" s="101">
        <v>8.9856750108522654</v>
      </c>
      <c r="V25" s="101">
        <v>6.5907633098139833</v>
      </c>
      <c r="W25" s="101">
        <v>5.8793103448275863</v>
      </c>
      <c r="X25" s="101">
        <v>15.043275175161424</v>
      </c>
      <c r="Y25" s="101">
        <v>15.043275175161424</v>
      </c>
      <c r="Z25" s="101">
        <v>10.23567145446939</v>
      </c>
      <c r="AA25" s="101">
        <v>15.043275175161424</v>
      </c>
      <c r="AB25" s="101">
        <v>12.479619117860107</v>
      </c>
      <c r="AC25" s="101">
        <v>15.544915509741145</v>
      </c>
      <c r="AD25" s="101">
        <v>17.044542379445726</v>
      </c>
      <c r="AE25" s="101">
        <v>16.458415191668934</v>
      </c>
      <c r="AF25" s="101">
        <v>16.340408434945779</v>
      </c>
      <c r="AG25" s="101">
        <v>16.551217252454045</v>
      </c>
      <c r="AH25" s="101">
        <v>16.890999757384638</v>
      </c>
      <c r="AI25" s="101">
        <v>16.254623346728209</v>
      </c>
      <c r="AJ25" s="101">
        <v>17.141464161155319</v>
      </c>
      <c r="AK25" s="101">
        <v>18.216032778326351</v>
      </c>
      <c r="AL25" s="101">
        <v>19.632368943874226</v>
      </c>
      <c r="AM25" s="101">
        <v>21.219274021931302</v>
      </c>
      <c r="AN25" s="101">
        <v>22.001984224050169</v>
      </c>
      <c r="AO25" s="101">
        <v>22.279804518937464</v>
      </c>
      <c r="AP25" s="101">
        <v>22.068894037374097</v>
      </c>
      <c r="AQ25" s="101">
        <v>20.297361504212308</v>
      </c>
      <c r="AR25" s="101">
        <v>20.277650064166728</v>
      </c>
      <c r="AS25" s="101">
        <v>20.750582057983024</v>
      </c>
      <c r="AT25" s="101">
        <v>20.096235244835807</v>
      </c>
      <c r="AU25" s="101">
        <v>22.060109243526764</v>
      </c>
      <c r="AV25" s="101">
        <v>22.971894293404347</v>
      </c>
      <c r="AW25" s="101">
        <v>23.587757206056246</v>
      </c>
      <c r="AX25" s="101">
        <v>23.488412880141833</v>
      </c>
      <c r="AY25" s="101">
        <v>23.668877436145884</v>
      </c>
      <c r="AZ25" s="101">
        <v>24.678083098416742</v>
      </c>
      <c r="BA25" s="101">
        <v>25.545265271501204</v>
      </c>
      <c r="BB25" s="101">
        <v>25.16250513546381</v>
      </c>
      <c r="BC25" s="101">
        <v>24.465685511013987</v>
      </c>
      <c r="BD25" s="101">
        <v>25.044222137391515</v>
      </c>
      <c r="BE25" s="101">
        <v>26.280905709774714</v>
      </c>
      <c r="BF25" s="101">
        <v>26.166460388843294</v>
      </c>
      <c r="BG25" s="101">
        <v>26.030994814434539</v>
      </c>
      <c r="BH25" s="101">
        <v>26.236011649017943</v>
      </c>
      <c r="BI25" s="101">
        <v>26.620436695556108</v>
      </c>
      <c r="BJ25" s="101">
        <v>26.490524586998294</v>
      </c>
      <c r="BK25" s="101">
        <v>27.149441688826272</v>
      </c>
      <c r="BL25" s="101">
        <v>26.766148633407127</v>
      </c>
      <c r="BM25" s="101">
        <v>25.753211439473745</v>
      </c>
      <c r="BN25" s="102">
        <v>24.865812529612594</v>
      </c>
      <c r="BO25" s="102">
        <v>24.271583618327117</v>
      </c>
    </row>
    <row r="26" spans="1:67" s="102" customFormat="1">
      <c r="A26" s="41" t="s">
        <v>0</v>
      </c>
      <c r="B26" s="100"/>
      <c r="C26" s="101">
        <v>35</v>
      </c>
      <c r="D26" s="101">
        <v>36</v>
      </c>
      <c r="E26" s="101">
        <v>38</v>
      </c>
      <c r="F26" s="101">
        <v>35.27411401782895</v>
      </c>
      <c r="G26" s="101">
        <v>35.58175847895474</v>
      </c>
      <c r="H26" s="101">
        <v>36.474047628173892</v>
      </c>
      <c r="I26" s="101">
        <v>36.733958183129054</v>
      </c>
      <c r="J26" s="101">
        <v>36.944091486658195</v>
      </c>
      <c r="K26" s="101">
        <v>37.327759715126184</v>
      </c>
      <c r="L26" s="101">
        <v>35.922465485985221</v>
      </c>
      <c r="M26" s="101">
        <v>36.309932683060865</v>
      </c>
      <c r="N26" s="101">
        <v>39.030436578983611</v>
      </c>
      <c r="O26" s="101">
        <v>37.999176615891308</v>
      </c>
      <c r="P26" s="101">
        <v>36.089601769911503</v>
      </c>
      <c r="Q26" s="101">
        <v>37.131739855475267</v>
      </c>
      <c r="R26" s="101">
        <v>37.214547504933748</v>
      </c>
      <c r="S26" s="101">
        <v>38.119994379654351</v>
      </c>
      <c r="T26" s="101">
        <v>38.177783941200943</v>
      </c>
      <c r="U26" s="101">
        <v>36.709593401823184</v>
      </c>
      <c r="V26" s="101">
        <v>39.159717767799876</v>
      </c>
      <c r="W26" s="101">
        <v>42.931034482758626</v>
      </c>
      <c r="X26" s="101">
        <v>36.309932683060865</v>
      </c>
      <c r="Y26" s="101">
        <v>36.309932683060865</v>
      </c>
      <c r="Z26" s="101">
        <v>37.818993166922333</v>
      </c>
      <c r="AA26" s="101">
        <v>36.309932683060865</v>
      </c>
      <c r="AB26" s="101">
        <v>30.151984090400241</v>
      </c>
      <c r="AC26" s="101">
        <v>26.782504962913567</v>
      </c>
      <c r="AD26" s="101">
        <v>24.704107543875541</v>
      </c>
      <c r="AE26" s="101">
        <v>26.070968202498324</v>
      </c>
      <c r="AF26" s="101">
        <v>26.617515365027511</v>
      </c>
      <c r="AG26" s="101">
        <v>27.955994130480356</v>
      </c>
      <c r="AH26" s="101">
        <v>30.865890789621965</v>
      </c>
      <c r="AI26" s="101">
        <v>32.638570461411874</v>
      </c>
      <c r="AJ26" s="101">
        <v>33.485506031365865</v>
      </c>
      <c r="AK26" s="101">
        <v>34.476337483590022</v>
      </c>
      <c r="AL26" s="101">
        <v>34.707138693354104</v>
      </c>
      <c r="AM26" s="101">
        <v>34.793797677379601</v>
      </c>
      <c r="AN26" s="101">
        <v>35.783095832139423</v>
      </c>
      <c r="AO26" s="101">
        <v>36.277550216652678</v>
      </c>
      <c r="AP26" s="101">
        <v>37.004557890665168</v>
      </c>
      <c r="AQ26" s="101">
        <v>44.569650815041221</v>
      </c>
      <c r="AR26" s="101">
        <v>44.828268966558873</v>
      </c>
      <c r="AS26" s="101">
        <v>45.52581114433643</v>
      </c>
      <c r="AT26" s="101">
        <v>48.452505317476842</v>
      </c>
      <c r="AU26" s="101">
        <v>45.881191304060017</v>
      </c>
      <c r="AV26" s="101">
        <v>46.13103883301649</v>
      </c>
      <c r="AW26" s="101">
        <v>46.503214818807827</v>
      </c>
      <c r="AX26" s="101">
        <v>46.699641938070371</v>
      </c>
      <c r="AY26" s="101">
        <v>38.903982230661526</v>
      </c>
      <c r="AZ26" s="101">
        <v>39.944008288013592</v>
      </c>
      <c r="BA26" s="101">
        <v>41.652497940849813</v>
      </c>
      <c r="BB26" s="101">
        <v>41.821852480674657</v>
      </c>
      <c r="BC26" s="101">
        <v>43.325506644330638</v>
      </c>
      <c r="BD26" s="101">
        <v>43.584970034989986</v>
      </c>
      <c r="BE26" s="101">
        <v>43.269331606841888</v>
      </c>
      <c r="BF26" s="101">
        <v>44.432416401087551</v>
      </c>
      <c r="BG26" s="101">
        <v>43.478499405052936</v>
      </c>
      <c r="BH26" s="101">
        <v>43.338893004861127</v>
      </c>
      <c r="BI26" s="101">
        <v>42.998111049703809</v>
      </c>
      <c r="BJ26" s="101">
        <v>42.838004089582775</v>
      </c>
      <c r="BK26" s="101">
        <v>41.846385829990581</v>
      </c>
      <c r="BL26" s="101">
        <v>41.652140872129493</v>
      </c>
      <c r="BM26" s="101">
        <v>42.512530607879896</v>
      </c>
      <c r="BN26" s="102">
        <v>43.141358113510215</v>
      </c>
      <c r="BO26" s="102">
        <v>42.09131865509265</v>
      </c>
    </row>
    <row r="27" spans="1:67" s="102" customFormat="1">
      <c r="A27" s="41"/>
      <c r="B27" s="100"/>
      <c r="C27" s="101"/>
      <c r="D27" s="101"/>
      <c r="E27" s="101"/>
      <c r="F27" s="101"/>
      <c r="G27" s="101"/>
      <c r="H27" s="101"/>
      <c r="I27" s="101"/>
      <c r="J27" s="101"/>
      <c r="K27" s="101"/>
      <c r="L27" s="101"/>
      <c r="M27" s="101"/>
      <c r="N27" s="101"/>
      <c r="O27" s="101"/>
      <c r="P27" s="101"/>
      <c r="Q27" s="101"/>
      <c r="R27" s="101"/>
      <c r="S27" s="101"/>
      <c r="T27" s="101"/>
      <c r="U27" s="101"/>
      <c r="V27" s="101"/>
      <c r="W27" s="101"/>
      <c r="X27" s="101"/>
      <c r="Y27" s="101"/>
      <c r="Z27" s="101"/>
      <c r="AA27" s="101"/>
      <c r="AB27" s="101"/>
      <c r="AC27" s="101"/>
      <c r="AD27" s="101"/>
      <c r="AE27" s="101"/>
      <c r="AF27" s="101"/>
      <c r="AG27" s="101"/>
      <c r="AH27" s="101"/>
      <c r="AI27" s="101"/>
      <c r="AJ27" s="101"/>
      <c r="AK27" s="101"/>
      <c r="AL27" s="101"/>
      <c r="AM27" s="101"/>
      <c r="AN27" s="101"/>
      <c r="AO27" s="101"/>
      <c r="AP27" s="101"/>
      <c r="AQ27" s="101"/>
      <c r="AR27" s="101"/>
      <c r="AS27" s="101"/>
      <c r="AT27" s="101"/>
      <c r="AU27" s="101"/>
      <c r="AV27" s="101"/>
      <c r="AW27" s="101"/>
      <c r="AX27" s="101"/>
      <c r="AY27" s="101"/>
      <c r="AZ27" s="101"/>
      <c r="BA27" s="101"/>
      <c r="BB27" s="101"/>
      <c r="BC27" s="101"/>
      <c r="BD27" s="101"/>
      <c r="BE27" s="101"/>
      <c r="BF27" s="101"/>
      <c r="BG27" s="101"/>
      <c r="BH27" s="101"/>
      <c r="BI27" s="101"/>
      <c r="BJ27" s="101"/>
      <c r="BK27" s="101"/>
      <c r="BL27" s="101"/>
      <c r="BM27" s="101"/>
    </row>
    <row r="28" spans="1:67" s="102" customFormat="1">
      <c r="A28" s="41" t="s">
        <v>311</v>
      </c>
      <c r="B28" s="100"/>
      <c r="C28" s="101"/>
      <c r="D28" s="101"/>
      <c r="E28" s="101"/>
      <c r="F28" s="101"/>
      <c r="G28" s="101"/>
      <c r="H28" s="101"/>
      <c r="I28" s="101"/>
      <c r="J28" s="101"/>
      <c r="K28" s="101"/>
      <c r="L28" s="101"/>
      <c r="M28" s="101"/>
      <c r="N28" s="101"/>
      <c r="O28" s="101"/>
      <c r="P28" s="101"/>
      <c r="Q28" s="101">
        <v>1.5400000000000002E-5</v>
      </c>
      <c r="R28" s="101">
        <v>1.2099999999999999E-5</v>
      </c>
      <c r="S28" s="101">
        <v>3.0200000000000002E-5</v>
      </c>
      <c r="T28" s="101">
        <v>4.6100000000000002E-5</v>
      </c>
      <c r="U28" s="101">
        <v>5.63E-5</v>
      </c>
      <c r="V28" s="101">
        <v>7.6600000000000005E-5</v>
      </c>
      <c r="W28" s="101">
        <v>1.4999999999999999E-4</v>
      </c>
      <c r="X28" s="101">
        <v>4.2400000000000001E-4</v>
      </c>
      <c r="Y28" s="101">
        <v>5.2800000000000004E-4</v>
      </c>
      <c r="Z28" s="101">
        <v>6.9099999999999999E-4</v>
      </c>
      <c r="AA28" s="101">
        <v>1.5609999999999999E-3</v>
      </c>
      <c r="AB28" s="101">
        <v>3.5969999999999999E-3</v>
      </c>
      <c r="AC28" s="101">
        <v>1.2089000000000001E-2</v>
      </c>
      <c r="AD28" s="101">
        <v>4.2148000000000005E-2</v>
      </c>
      <c r="AE28" s="101">
        <v>9.9661E-2</v>
      </c>
      <c r="AF28" s="101">
        <v>0.17477600000000001</v>
      </c>
      <c r="AG28" s="101">
        <v>0.27763399999999999</v>
      </c>
      <c r="AH28" s="101">
        <v>0.43698200000000004</v>
      </c>
      <c r="AI28" s="101">
        <v>0.58888099999999999</v>
      </c>
      <c r="AJ28" s="101">
        <v>0.64394899999999999</v>
      </c>
      <c r="AK28" s="101">
        <v>0.87851000000000001</v>
      </c>
      <c r="AL28" s="101">
        <v>1.0390899999999998</v>
      </c>
      <c r="AM28" s="101">
        <v>1.1206700000000001</v>
      </c>
      <c r="AN28" s="101">
        <v>1.20549</v>
      </c>
      <c r="AO28" s="101">
        <v>1.5740999999999998</v>
      </c>
      <c r="AP28" s="101">
        <v>1.8011294983000001</v>
      </c>
      <c r="AQ28" s="101">
        <v>1.9612067291000002</v>
      </c>
      <c r="AR28" s="101">
        <v>2.1641530673</v>
      </c>
      <c r="AS28" s="101">
        <v>2.5737290586000001</v>
      </c>
      <c r="AT28" s="101">
        <v>3.0639085909999997</v>
      </c>
      <c r="AU28" s="101">
        <v>3.5635146536000004</v>
      </c>
      <c r="AV28" s="101">
        <v>3.8103106550000003</v>
      </c>
      <c r="AW28" s="101">
        <v>4.6332646200000003</v>
      </c>
      <c r="AX28" s="101">
        <v>5.5727408674999994</v>
      </c>
      <c r="AY28" s="101">
        <v>10.550572065366618</v>
      </c>
      <c r="AZ28" s="101">
        <v>12.573227858476786</v>
      </c>
      <c r="BA28" s="101">
        <v>16.102079495545251</v>
      </c>
      <c r="BB28" s="101">
        <v>17.052699973594109</v>
      </c>
      <c r="BC28" s="101">
        <v>20.579026603188954</v>
      </c>
      <c r="BD28" s="101">
        <v>21.524330687608405</v>
      </c>
      <c r="BE28" s="101">
        <v>21.293123173233745</v>
      </c>
      <c r="BF28" s="101">
        <v>25.007535269922727</v>
      </c>
      <c r="BG28" s="101">
        <v>26.101218110454329</v>
      </c>
      <c r="BH28" s="101">
        <v>28.615670789802554</v>
      </c>
      <c r="BI28" s="101">
        <v>32.89359838016717</v>
      </c>
      <c r="BJ28" s="101">
        <v>32.85188859768941</v>
      </c>
      <c r="BK28" s="101">
        <v>34.614992511618539</v>
      </c>
      <c r="BL28" s="101">
        <v>38.160926499994623</v>
      </c>
      <c r="BM28" s="101">
        <v>40.415362081988754</v>
      </c>
      <c r="BN28" s="102">
        <v>44.091083994768205</v>
      </c>
      <c r="BO28" s="102">
        <v>49.80525633769772</v>
      </c>
    </row>
    <row r="29" spans="1:67" s="102" customFormat="1">
      <c r="A29" s="41" t="s">
        <v>312</v>
      </c>
      <c r="B29" s="100"/>
      <c r="C29" s="101"/>
      <c r="D29" s="101"/>
      <c r="E29" s="101"/>
      <c r="F29" s="101"/>
      <c r="G29" s="101"/>
      <c r="H29" s="101"/>
      <c r="I29" s="101"/>
      <c r="J29" s="101"/>
      <c r="K29" s="101"/>
      <c r="L29" s="101"/>
      <c r="M29" s="101"/>
      <c r="N29" s="101"/>
      <c r="O29" s="101"/>
      <c r="P29" s="101"/>
      <c r="Q29" s="101"/>
      <c r="R29" s="101"/>
      <c r="S29" s="101"/>
      <c r="T29" s="101"/>
      <c r="U29" s="101"/>
      <c r="V29" s="101"/>
      <c r="W29" s="101"/>
      <c r="X29" s="101"/>
      <c r="Y29" s="101"/>
      <c r="Z29" s="101"/>
      <c r="AA29" s="101">
        <v>6.0899999999999995E-4</v>
      </c>
      <c r="AB29" s="101">
        <v>1.374E-3</v>
      </c>
      <c r="AC29" s="101">
        <v>5.4050000000000001E-3</v>
      </c>
      <c r="AD29" s="101">
        <v>2.0447000000000003E-2</v>
      </c>
      <c r="AE29" s="101">
        <v>4.8773000000000004E-2</v>
      </c>
      <c r="AF29" s="101">
        <v>8.5803000000000018E-2</v>
      </c>
      <c r="AG29" s="101">
        <v>0.13565300000000002</v>
      </c>
      <c r="AH29" s="101">
        <v>0.20316100000000004</v>
      </c>
      <c r="AI29" s="101">
        <v>0.260241</v>
      </c>
      <c r="AJ29" s="101">
        <v>0.23926799999999998</v>
      </c>
      <c r="AK29" s="101">
        <v>0.24404999999999996</v>
      </c>
      <c r="AL29" s="101">
        <v>0.26728999999999997</v>
      </c>
      <c r="AM29" s="101">
        <v>0.26441000000000009</v>
      </c>
      <c r="AN29" s="101">
        <v>0.35269000000000006</v>
      </c>
      <c r="AO29" s="101">
        <v>0.44309999999999988</v>
      </c>
      <c r="AP29" s="101">
        <v>0.56733835690000001</v>
      </c>
      <c r="AQ29" s="101">
        <v>0.61312619749999997</v>
      </c>
      <c r="AR29" s="101">
        <v>0.60439127580000018</v>
      </c>
      <c r="AS29" s="101">
        <v>0.6310996003999999</v>
      </c>
      <c r="AT29" s="101">
        <v>0.75526520639999994</v>
      </c>
      <c r="AU29" s="101">
        <v>0.79787796890000029</v>
      </c>
      <c r="AV29" s="101">
        <v>0.83786954250000012</v>
      </c>
      <c r="AW29" s="101">
        <v>1.0458139138000002</v>
      </c>
      <c r="AX29" s="101">
        <v>1.0894775918999995</v>
      </c>
      <c r="AY29" s="101">
        <v>2.035805568518632</v>
      </c>
      <c r="AZ29" s="101">
        <v>2.672946829798887</v>
      </c>
      <c r="BA29" s="101">
        <v>3.025907738906104</v>
      </c>
      <c r="BB29" s="101">
        <v>3.2259519577758486</v>
      </c>
      <c r="BC29" s="101">
        <v>4.1400983770351889</v>
      </c>
      <c r="BD29" s="101">
        <v>3.9448269262303861</v>
      </c>
      <c r="BE29" s="101">
        <v>4.0338287343083508</v>
      </c>
      <c r="BF29" s="101">
        <v>2.846833190992339</v>
      </c>
      <c r="BG29" s="101">
        <v>4.7241984780054667</v>
      </c>
      <c r="BH29" s="101">
        <v>6.6734228692733604</v>
      </c>
      <c r="BI29" s="101">
        <v>7.5448510568803968</v>
      </c>
      <c r="BJ29" s="101">
        <v>7.8331693615744982</v>
      </c>
      <c r="BK29" s="101">
        <v>10.664133770711086</v>
      </c>
      <c r="BL29" s="101">
        <v>10.692117880935454</v>
      </c>
      <c r="BM29" s="101">
        <v>11.551816091021564</v>
      </c>
      <c r="BN29" s="102">
        <v>14.682175758208389</v>
      </c>
    </row>
    <row r="30" spans="1:67" s="102" customFormat="1">
      <c r="A30" s="41" t="s">
        <v>313</v>
      </c>
      <c r="B30" s="100"/>
      <c r="C30" s="101"/>
      <c r="D30" s="101"/>
      <c r="E30" s="101"/>
      <c r="F30" s="101"/>
      <c r="G30" s="101"/>
      <c r="H30" s="101"/>
      <c r="I30" s="101"/>
      <c r="J30" s="101"/>
      <c r="K30" s="101"/>
      <c r="L30" s="101"/>
      <c r="M30" s="101"/>
      <c r="N30" s="101"/>
      <c r="O30" s="101"/>
      <c r="P30" s="101"/>
      <c r="Q30" s="101"/>
      <c r="R30" s="101"/>
      <c r="S30" s="101"/>
      <c r="T30" s="101"/>
      <c r="U30" s="101"/>
      <c r="V30" s="101"/>
      <c r="W30" s="101"/>
      <c r="X30" s="101"/>
      <c r="Y30" s="101"/>
      <c r="Z30" s="101"/>
      <c r="AA30" s="101">
        <v>9.5199999999999994E-4</v>
      </c>
      <c r="AB30" s="101">
        <v>2.2229999999999997E-3</v>
      </c>
      <c r="AC30" s="101">
        <v>6.6839999999999998E-3</v>
      </c>
      <c r="AD30" s="101">
        <v>2.1701000000000002E-2</v>
      </c>
      <c r="AE30" s="101">
        <v>5.0887999999999996E-2</v>
      </c>
      <c r="AF30" s="101">
        <v>8.8972999999999997E-2</v>
      </c>
      <c r="AG30" s="101">
        <v>0.141981</v>
      </c>
      <c r="AH30" s="101">
        <v>0.233821</v>
      </c>
      <c r="AI30" s="101">
        <v>0.32863999999999999</v>
      </c>
      <c r="AJ30" s="101">
        <v>0.40468099999999996</v>
      </c>
      <c r="AK30" s="101">
        <v>0.63446000000000002</v>
      </c>
      <c r="AL30" s="101">
        <v>0.77179999999999993</v>
      </c>
      <c r="AM30" s="101">
        <v>0.85626000000000002</v>
      </c>
      <c r="AN30" s="101">
        <v>0.8528</v>
      </c>
      <c r="AO30" s="101">
        <v>1.131</v>
      </c>
      <c r="AP30" s="101">
        <v>1.2337911414</v>
      </c>
      <c r="AQ30" s="101">
        <v>1.3480805316000002</v>
      </c>
      <c r="AR30" s="101">
        <v>1.5597617915000002</v>
      </c>
      <c r="AS30" s="101">
        <v>1.9426294582000001</v>
      </c>
      <c r="AT30" s="101">
        <v>2.3086433845999998</v>
      </c>
      <c r="AU30" s="101">
        <v>2.7656366847</v>
      </c>
      <c r="AV30" s="101">
        <v>2.9724411125000003</v>
      </c>
      <c r="AW30" s="101">
        <v>3.5874507061999998</v>
      </c>
      <c r="AX30" s="101">
        <v>4.4832632756000006</v>
      </c>
      <c r="AY30" s="101">
        <v>9.8729572304432445</v>
      </c>
      <c r="AZ30" s="101">
        <v>11.748765635030288</v>
      </c>
      <c r="BA30" s="101">
        <v>14.058416558262795</v>
      </c>
      <c r="BB30" s="101">
        <v>14.775398848257888</v>
      </c>
      <c r="BC30" s="101">
        <v>19.435850455087145</v>
      </c>
      <c r="BD30" s="101">
        <v>17.767334876378474</v>
      </c>
      <c r="BE30" s="101">
        <v>17.270832208642936</v>
      </c>
      <c r="BF30" s="101">
        <v>22.160702078930388</v>
      </c>
      <c r="BG30" s="101">
        <v>21.377019632448867</v>
      </c>
      <c r="BH30" s="101">
        <v>21.942247920529201</v>
      </c>
      <c r="BI30" s="101">
        <v>25.348747323286769</v>
      </c>
      <c r="BJ30" s="101">
        <v>25.018719236114912</v>
      </c>
      <c r="BK30" s="101">
        <v>23.950858740907453</v>
      </c>
      <c r="BL30" s="101">
        <v>27.468808619059178</v>
      </c>
      <c r="BM30" s="101">
        <v>28.863545990967193</v>
      </c>
      <c r="BN30" s="102">
        <v>29.00421457433778</v>
      </c>
    </row>
    <row r="32" spans="1:67" s="105" customFormat="1">
      <c r="A32" s="47" t="s">
        <v>235</v>
      </c>
      <c r="B32" s="103"/>
      <c r="C32" s="103"/>
      <c r="D32" s="103"/>
      <c r="E32" s="103"/>
      <c r="F32" s="103"/>
      <c r="G32" s="103"/>
      <c r="H32" s="103"/>
      <c r="I32" s="103"/>
      <c r="J32" s="103"/>
      <c r="K32" s="103"/>
      <c r="L32" s="103"/>
      <c r="M32" s="103"/>
      <c r="N32" s="104"/>
      <c r="O32" s="104"/>
      <c r="P32" s="104"/>
      <c r="Q32" s="104"/>
      <c r="R32" s="104"/>
      <c r="S32" s="104"/>
      <c r="T32" s="104"/>
      <c r="U32" s="104"/>
      <c r="V32" s="104"/>
      <c r="W32" s="104"/>
      <c r="X32" s="103"/>
      <c r="Y32" s="103"/>
      <c r="Z32" s="103"/>
      <c r="AA32" s="103"/>
      <c r="AB32" s="103"/>
      <c r="AC32" s="103"/>
      <c r="AD32" s="103"/>
      <c r="AE32" s="103"/>
      <c r="AF32" s="103"/>
      <c r="AG32" s="103">
        <v>190.26423392920699</v>
      </c>
      <c r="AH32" s="103">
        <v>231.92652355592301</v>
      </c>
      <c r="AI32" s="103">
        <v>328.95465507996198</v>
      </c>
      <c r="AJ32" s="103">
        <v>455.28345893352702</v>
      </c>
      <c r="AK32" s="103">
        <v>488.24837526675702</v>
      </c>
      <c r="AL32" s="103">
        <v>506.03297948375399</v>
      </c>
      <c r="AM32" s="103">
        <v>526.97827377594297</v>
      </c>
      <c r="AN32" s="103">
        <v>557.00616488380695</v>
      </c>
      <c r="AO32" s="103">
        <v>548.86942303043998</v>
      </c>
      <c r="AP32" s="103">
        <v>568.14839348640999</v>
      </c>
      <c r="AQ32" s="103">
        <v>568.23173496781101</v>
      </c>
      <c r="AR32" s="103">
        <v>562.92086166871695</v>
      </c>
      <c r="AS32" s="103">
        <v>552.538973409866</v>
      </c>
      <c r="AT32" s="103">
        <v>587.17261325810102</v>
      </c>
      <c r="AU32" s="103">
        <v>593.14314796523195</v>
      </c>
      <c r="AV32" s="103">
        <v>622.148273896624</v>
      </c>
      <c r="AW32" s="103">
        <v>646.76717185868199</v>
      </c>
      <c r="AX32" s="103">
        <v>667.42946799949596</v>
      </c>
      <c r="AY32" s="103">
        <v>720.21081359363995</v>
      </c>
      <c r="AZ32" s="103">
        <v>816.86683984914202</v>
      </c>
      <c r="BA32" s="103">
        <v>835.64504005294395</v>
      </c>
      <c r="BB32" s="103">
        <v>944.25555419921898</v>
      </c>
      <c r="BC32" s="103">
        <v>1017.04131713761</v>
      </c>
      <c r="BD32" s="103">
        <v>1064.3459527575401</v>
      </c>
      <c r="BE32" s="103">
        <v>1080.3176521246701</v>
      </c>
      <c r="BF32" s="103">
        <v>1126.5156736837</v>
      </c>
      <c r="BG32" s="103">
        <v>1171.10806676826</v>
      </c>
      <c r="BH32" s="103">
        <v>1219.18640136719</v>
      </c>
      <c r="BI32" s="103">
        <v>1241.1689453125</v>
      </c>
      <c r="BJ32" s="103">
        <v>1279.64733886719</v>
      </c>
      <c r="BK32" s="103">
        <v>1315.931640625</v>
      </c>
      <c r="BL32" s="103">
        <v>1315.26770019531</v>
      </c>
      <c r="BM32" s="103">
        <v>1305.4398489529401</v>
      </c>
      <c r="BN32" s="105">
        <v>1320.91973109111</v>
      </c>
      <c r="BO32" s="105">
        <v>1325.71657751318</v>
      </c>
    </row>
    <row r="33" spans="1:67" s="3" customFormat="1">
      <c r="B33" s="50" t="s">
        <v>70</v>
      </c>
      <c r="C33" s="44">
        <v>7.143000007142998</v>
      </c>
      <c r="D33" s="44">
        <v>7.143000007142998</v>
      </c>
      <c r="E33" s="44">
        <v>7.143000007142998</v>
      </c>
      <c r="F33" s="44">
        <v>7.143000007142998</v>
      </c>
      <c r="G33" s="44">
        <v>7.143000007142998</v>
      </c>
      <c r="H33" s="44">
        <v>7.143000007142998</v>
      </c>
      <c r="I33" s="44">
        <v>7.143000007142998</v>
      </c>
      <c r="J33" s="44">
        <v>7.143000007142998</v>
      </c>
      <c r="K33" s="44">
        <v>7.143000007142998</v>
      </c>
      <c r="L33" s="44">
        <v>7.143000007142998</v>
      </c>
      <c r="M33" s="44">
        <v>7.143000007142998</v>
      </c>
      <c r="N33" s="50">
        <v>7.142999584936609</v>
      </c>
      <c r="O33" s="50">
        <v>7.1429499989999989</v>
      </c>
      <c r="P33" s="50">
        <v>7.0139999990000019</v>
      </c>
      <c r="Q33" s="50">
        <v>7.1438999990000012</v>
      </c>
      <c r="R33" s="50">
        <v>7.9493083327500003</v>
      </c>
      <c r="S33" s="50">
        <v>8.3154166660000008</v>
      </c>
      <c r="T33" s="50">
        <v>8.0605833325000003</v>
      </c>
      <c r="U33" s="50">
        <v>7.5556666656666662</v>
      </c>
      <c r="V33" s="50">
        <v>7.4269999989999986</v>
      </c>
      <c r="W33" s="50">
        <v>13.379166665833331</v>
      </c>
      <c r="X33" s="44">
        <v>81.205555555555563</v>
      </c>
      <c r="Y33" s="44">
        <v>111.43599999999999</v>
      </c>
      <c r="Z33" s="44">
        <v>232.03666666666663</v>
      </c>
      <c r="AA33" s="44">
        <v>510.34333333333331</v>
      </c>
      <c r="AB33" s="44">
        <v>1112</v>
      </c>
      <c r="AC33" s="44">
        <v>21.666666666666668</v>
      </c>
      <c r="AD33" s="44">
        <v>60</v>
      </c>
      <c r="AE33" s="44">
        <v>170.41666666666666</v>
      </c>
      <c r="AF33" s="44">
        <v>332.16666666666669</v>
      </c>
      <c r="AG33" s="44">
        <v>558.33333333333337</v>
      </c>
      <c r="AH33" s="44">
        <v>983.37249999999995</v>
      </c>
      <c r="AI33" s="44">
        <v>1201.8183333333334</v>
      </c>
      <c r="AJ33" s="44">
        <v>1102.7118333333333</v>
      </c>
      <c r="AK33" s="44">
        <v>932.59716666666657</v>
      </c>
      <c r="AL33" s="44">
        <v>1011.7666666666668</v>
      </c>
      <c r="AM33" s="44">
        <v>1058.082781746032</v>
      </c>
      <c r="AN33" s="44">
        <v>1149.6517412280703</v>
      </c>
      <c r="AO33" s="44">
        <v>1362.0260555555553</v>
      </c>
      <c r="AP33" s="44">
        <v>1512.7786126969697</v>
      </c>
      <c r="AQ33" s="44">
        <v>1762.9231548976607</v>
      </c>
      <c r="AR33" s="44">
        <v>1754.5606236993999</v>
      </c>
      <c r="AS33" s="44">
        <v>1882.8627019927535</v>
      </c>
      <c r="AT33" s="44">
        <v>1934.8788891594515</v>
      </c>
      <c r="AU33" s="44">
        <v>1737.6946741161612</v>
      </c>
      <c r="AV33" s="44">
        <v>1825.1450634097853</v>
      </c>
      <c r="AW33" s="44">
        <v>1779.9998857381017</v>
      </c>
      <c r="AX33" s="44">
        <v>1696.4515864806117</v>
      </c>
      <c r="AY33" s="44">
        <v>1930.0308080690445</v>
      </c>
      <c r="AZ33" s="44">
        <v>2028.881117861559</v>
      </c>
      <c r="BA33" s="44">
        <v>2323.4309814212479</v>
      </c>
      <c r="BB33" s="44">
        <v>2559.1205440517324</v>
      </c>
      <c r="BC33" s="44">
        <v>2588.9485480170292</v>
      </c>
      <c r="BD33" s="44">
        <v>2538.3389528160642</v>
      </c>
      <c r="BE33" s="44">
        <v>2823.2195911499712</v>
      </c>
      <c r="BF33" s="44">
        <v>3442.9570270296699</v>
      </c>
      <c r="BG33" s="44">
        <v>3528.2974488711802</v>
      </c>
      <c r="BH33" s="44">
        <v>3658.722058467742</v>
      </c>
      <c r="BI33" s="44">
        <v>3736.822316308243</v>
      </c>
      <c r="BJ33" s="44">
        <v>3714.6174835309639</v>
      </c>
      <c r="BK33" s="44">
        <v>3661.0556435669887</v>
      </c>
      <c r="BL33" s="44">
        <v>3571.6386713147394</v>
      </c>
      <c r="BM33" s="44">
        <v>3756.5396617931929</v>
      </c>
    </row>
    <row r="34" spans="1:67" s="108" customFormat="1">
      <c r="A34" s="51" t="s">
        <v>71</v>
      </c>
      <c r="B34" s="106"/>
      <c r="C34" s="106"/>
      <c r="D34" s="106"/>
      <c r="E34" s="106"/>
      <c r="F34" s="106"/>
      <c r="G34" s="106"/>
      <c r="H34" s="106"/>
      <c r="I34" s="106"/>
      <c r="J34" s="106"/>
      <c r="K34" s="106"/>
      <c r="L34" s="106"/>
      <c r="M34" s="106"/>
      <c r="N34" s="107"/>
      <c r="O34" s="107"/>
      <c r="P34" s="107"/>
      <c r="Q34" s="107"/>
      <c r="R34" s="107"/>
      <c r="S34" s="107"/>
      <c r="T34" s="107"/>
      <c r="U34" s="107"/>
      <c r="V34" s="107"/>
      <c r="W34" s="107"/>
      <c r="X34" s="106"/>
      <c r="Y34" s="106"/>
      <c r="Z34" s="106"/>
      <c r="AA34" s="106"/>
      <c r="AB34" s="106"/>
      <c r="AC34" s="106"/>
      <c r="AD34" s="106"/>
      <c r="AE34" s="106"/>
      <c r="AF34" s="106"/>
      <c r="AG34" s="106">
        <v>2.9345154462455438</v>
      </c>
      <c r="AH34" s="106">
        <v>4.2400174198398028</v>
      </c>
      <c r="AI34" s="106">
        <v>3.6534468042143882</v>
      </c>
      <c r="AJ34" s="106">
        <v>2.6369371614176935</v>
      </c>
      <c r="AK34" s="106">
        <v>2.131767380169546</v>
      </c>
      <c r="AL34" s="106">
        <v>2.1588122426765168</v>
      </c>
      <c r="AM34" s="106">
        <v>2.1984500914551233</v>
      </c>
      <c r="AN34" s="106">
        <v>2.3569469178170501</v>
      </c>
      <c r="AO34" s="106">
        <v>2.5957203506975421</v>
      </c>
      <c r="AP34" s="106">
        <v>2.926961143532421</v>
      </c>
      <c r="AQ34" s="106">
        <v>3.1392261870307201</v>
      </c>
      <c r="AR34" s="106">
        <v>3.0561447181446226</v>
      </c>
      <c r="AS34" s="106">
        <v>3.4397642606947483</v>
      </c>
      <c r="AT34" s="106">
        <v>3.3435332406517464</v>
      </c>
      <c r="AU34" s="106">
        <v>2.6675881187450998</v>
      </c>
      <c r="AV34" s="106">
        <v>2.9409030958701017</v>
      </c>
      <c r="AW34" s="106">
        <v>2.8872037942823261</v>
      </c>
      <c r="AX34" s="106">
        <v>2.6332636965800318</v>
      </c>
      <c r="AY34" s="106">
        <v>2.8705951025785721</v>
      </c>
      <c r="AZ34" s="106">
        <v>2.6508254605801662</v>
      </c>
      <c r="BA34" s="106">
        <v>2.9081977655758569</v>
      </c>
      <c r="BB34" s="106">
        <v>2.989039426506551</v>
      </c>
      <c r="BC34" s="106">
        <v>2.5804915476720529</v>
      </c>
      <c r="BD34" s="106">
        <v>2.4358361032040783</v>
      </c>
      <c r="BE34" s="106">
        <v>2.6293143947248345</v>
      </c>
      <c r="BF34" s="106">
        <v>3.0591246403201868</v>
      </c>
      <c r="BG34" s="106">
        <v>2.9112801860589013</v>
      </c>
      <c r="BH34" s="106">
        <v>2.8795040729834365</v>
      </c>
      <c r="BI34" s="106">
        <v>2.8831227562688424</v>
      </c>
      <c r="BJ34" s="106">
        <v>2.8322862500147834</v>
      </c>
      <c r="BK34" s="106">
        <v>2.7502429789064817</v>
      </c>
      <c r="BL34" s="106">
        <v>2.72520339815153</v>
      </c>
      <c r="BM34" s="106">
        <v>2.8</v>
      </c>
      <c r="BN34" s="108">
        <v>2.8</v>
      </c>
      <c r="BO34" s="108">
        <v>2.8</v>
      </c>
    </row>
    <row r="35" spans="1:67" s="111" customFormat="1">
      <c r="A35" s="47" t="s">
        <v>314</v>
      </c>
      <c r="B35" s="109"/>
      <c r="C35" s="109"/>
      <c r="D35" s="109"/>
      <c r="E35" s="109"/>
      <c r="F35" s="109"/>
      <c r="G35" s="109"/>
      <c r="H35" s="109"/>
      <c r="I35" s="109"/>
      <c r="J35" s="109"/>
      <c r="K35" s="109"/>
      <c r="L35" s="109"/>
      <c r="M35" s="109"/>
      <c r="N35" s="110"/>
      <c r="O35" s="110"/>
      <c r="P35" s="110"/>
      <c r="Q35" s="110"/>
      <c r="R35" s="110"/>
      <c r="S35" s="110"/>
      <c r="T35" s="110"/>
      <c r="U35" s="110"/>
      <c r="V35" s="110"/>
      <c r="W35" s="110"/>
      <c r="X35" s="109"/>
      <c r="Y35" s="109"/>
      <c r="Z35" s="109"/>
      <c r="AA35" s="109"/>
      <c r="AB35" s="109"/>
      <c r="AC35" s="109"/>
      <c r="AD35" s="109"/>
      <c r="AE35" s="109"/>
      <c r="AF35" s="109"/>
      <c r="AG35" s="94">
        <v>5.3870951708315751</v>
      </c>
      <c r="AH35" s="94">
        <v>15.640435185376049</v>
      </c>
      <c r="AI35" s="94">
        <v>22.920619268555672</v>
      </c>
      <c r="AJ35" s="94">
        <v>19.139997315950048</v>
      </c>
      <c r="AK35" s="94">
        <v>20.055343770687255</v>
      </c>
      <c r="AL35" s="94">
        <v>23.788365134068275</v>
      </c>
      <c r="AM35" s="94">
        <v>26.522236014895967</v>
      </c>
      <c r="AN35" s="94">
        <v>34.439688540994041</v>
      </c>
      <c r="AO35" s="94">
        <v>41.342575045975941</v>
      </c>
      <c r="AP35" s="94">
        <v>50.983860094852751</v>
      </c>
      <c r="AQ35" s="94">
        <v>59.49580503103838</v>
      </c>
      <c r="AR35" s="94">
        <v>59.88713589225663</v>
      </c>
      <c r="AS35" s="94">
        <v>77.370830036333174</v>
      </c>
      <c r="AT35" s="94">
        <v>83.63699159560494</v>
      </c>
      <c r="AU35" s="94">
        <v>76.156884588593272</v>
      </c>
      <c r="AV35" s="94">
        <v>95.202101487679272</v>
      </c>
      <c r="AW35" s="94">
        <v>107.02132443842657</v>
      </c>
      <c r="AX35" s="94">
        <v>112.16323592980311</v>
      </c>
      <c r="AY35" s="94">
        <v>139.73135288961919</v>
      </c>
      <c r="AZ35" s="94">
        <v>162.19435237439265</v>
      </c>
      <c r="BA35" s="94">
        <v>194.09742928060703</v>
      </c>
      <c r="BB35" s="94">
        <v>209.43420094033124</v>
      </c>
      <c r="BC35" s="94">
        <v>224.36677302154021</v>
      </c>
      <c r="BD35" s="94">
        <v>248.10324851690339</v>
      </c>
      <c r="BE35" s="94">
        <v>274.04256041476839</v>
      </c>
      <c r="BF35" s="94">
        <v>282.8517680451356</v>
      </c>
      <c r="BG35" s="94">
        <v>308.24602013447225</v>
      </c>
      <c r="BH35" s="94">
        <v>342.33172046279287</v>
      </c>
      <c r="BI35" s="94">
        <v>375.40036708399651</v>
      </c>
      <c r="BJ35" s="94">
        <v>396.89115374144149</v>
      </c>
      <c r="BK35" s="94">
        <v>421.64396835337595</v>
      </c>
      <c r="BL35" s="94">
        <v>462.45266820235457</v>
      </c>
      <c r="BM35" s="94">
        <v>520.25684786798013</v>
      </c>
      <c r="BN35" s="96">
        <v>578.8590308374844</v>
      </c>
      <c r="BO35" s="111">
        <v>647.53185138337835</v>
      </c>
    </row>
    <row r="36" spans="1:67" s="96" customFormat="1">
      <c r="A36" s="47" t="s">
        <v>315</v>
      </c>
      <c r="B36" s="94"/>
      <c r="C36" s="94" t="s">
        <v>142</v>
      </c>
      <c r="D36" s="94" t="s">
        <v>142</v>
      </c>
      <c r="E36" s="94" t="s">
        <v>142</v>
      </c>
      <c r="F36" s="94"/>
      <c r="G36" s="94"/>
      <c r="H36" s="94"/>
      <c r="I36" s="94"/>
      <c r="J36" s="94"/>
      <c r="K36" s="94"/>
      <c r="L36" s="94"/>
      <c r="M36" s="94"/>
      <c r="N36" s="95"/>
      <c r="O36" s="95"/>
      <c r="P36" s="95"/>
      <c r="Q36" s="95"/>
      <c r="R36" s="95"/>
      <c r="S36" s="95"/>
      <c r="T36" s="95"/>
      <c r="U36" s="95"/>
      <c r="V36" s="95"/>
      <c r="W36" s="95"/>
      <c r="X36" s="94"/>
      <c r="Y36" s="94"/>
      <c r="Z36" s="94"/>
      <c r="AA36" s="94"/>
      <c r="AB36" s="94" t="s">
        <v>142</v>
      </c>
      <c r="AC36" s="94"/>
      <c r="AD36" s="94"/>
      <c r="AE36" s="94"/>
      <c r="AF36" s="94"/>
      <c r="AG36" s="94">
        <v>9.648528664175954</v>
      </c>
      <c r="AH36" s="94">
        <v>15.904893807154512</v>
      </c>
      <c r="AI36" s="94">
        <v>19.071617259310408</v>
      </c>
      <c r="AJ36" s="94">
        <v>17.357206785468776</v>
      </c>
      <c r="AK36" s="94">
        <v>21.504830260604404</v>
      </c>
      <c r="AL36" s="94">
        <v>23.511710671829743</v>
      </c>
      <c r="AM36" s="94">
        <v>25.06631472740666</v>
      </c>
      <c r="AN36" s="94">
        <v>29.956627129712512</v>
      </c>
      <c r="AO36" s="94">
        <v>30.353732865347247</v>
      </c>
      <c r="AP36" s="94">
        <v>33.702129093403251</v>
      </c>
      <c r="AQ36" s="94">
        <v>33.748382546199053</v>
      </c>
      <c r="AR36" s="94">
        <v>34.1322694031442</v>
      </c>
      <c r="AS36" s="94">
        <v>41.092125280535164</v>
      </c>
      <c r="AT36" s="94">
        <v>43.225956965160989</v>
      </c>
      <c r="AU36" s="94">
        <v>43.826390057464344</v>
      </c>
      <c r="AV36" s="94">
        <v>52.161388919859412</v>
      </c>
      <c r="AW36" s="94">
        <v>60.124343431656278</v>
      </c>
      <c r="AX36" s="94">
        <v>66.116378930973383</v>
      </c>
      <c r="AY36" s="94">
        <v>72.401892170513804</v>
      </c>
      <c r="AZ36" s="94">
        <v>79.942758078080743</v>
      </c>
      <c r="BA36" s="94">
        <v>83.539141395918378</v>
      </c>
      <c r="BB36" s="94">
        <v>81.83834928257977</v>
      </c>
      <c r="BC36" s="94">
        <v>86.663280038296236</v>
      </c>
      <c r="BD36" s="94">
        <v>97.742363462395218</v>
      </c>
      <c r="BE36" s="94">
        <v>97.067391170639937</v>
      </c>
      <c r="BF36" s="94">
        <v>82.153731755740012</v>
      </c>
      <c r="BG36" s="94">
        <v>87.363955165710422</v>
      </c>
      <c r="BH36" s="94">
        <v>93.565926843363457</v>
      </c>
      <c r="BI36" s="94">
        <v>100.45978516176002</v>
      </c>
      <c r="BJ36" s="94">
        <v>106.84576689284651</v>
      </c>
      <c r="BK36" s="94">
        <v>115.17005186585082</v>
      </c>
      <c r="BL36" s="94">
        <v>129.47913010252049</v>
      </c>
      <c r="BM36" s="94">
        <v>138.58259196035374</v>
      </c>
      <c r="BN36" s="96">
        <v>153.19688021488565</v>
      </c>
      <c r="BO36" s="96">
        <v>176.13968146081564</v>
      </c>
    </row>
    <row r="38" spans="1:67" s="2" customFormat="1">
      <c r="A38" s="47" t="s">
        <v>300</v>
      </c>
      <c r="B38" s="42">
        <v>6.5366160000000004</v>
      </c>
      <c r="C38" s="42">
        <v>6.7915440240000002</v>
      </c>
      <c r="D38" s="42">
        <v>7.0564142409359993</v>
      </c>
      <c r="E38" s="42">
        <v>7.3316143963325029</v>
      </c>
      <c r="F38" s="42">
        <v>7.6175473577894701</v>
      </c>
      <c r="G38" s="42">
        <v>7.9146317047432584</v>
      </c>
      <c r="H38" s="42">
        <v>8.223302341228246</v>
      </c>
      <c r="I38" s="42">
        <v>8.5440111325361467</v>
      </c>
      <c r="J38" s="42">
        <v>8.8772275667050558</v>
      </c>
      <c r="K38" s="42">
        <v>9.2234394418065531</v>
      </c>
      <c r="L38" s="42">
        <v>9.5350509999999993</v>
      </c>
      <c r="M38" s="42">
        <v>9.7924973769999983</v>
      </c>
      <c r="N38" s="61">
        <v>10.056894806178995</v>
      </c>
      <c r="O38" s="61">
        <v>10.328430965945829</v>
      </c>
      <c r="P38" s="61">
        <v>10.607298602026365</v>
      </c>
      <c r="Q38" s="61">
        <v>10.893695664281076</v>
      </c>
      <c r="R38" s="61">
        <v>11.187825447216664</v>
      </c>
      <c r="S38" s="61">
        <v>11.489896734291513</v>
      </c>
      <c r="T38" s="61">
        <v>11.800123946117383</v>
      </c>
      <c r="U38" s="61">
        <v>12.118727292662552</v>
      </c>
      <c r="V38" s="61">
        <v>12.445932929564441</v>
      </c>
      <c r="W38" s="61">
        <v>12.636179</v>
      </c>
      <c r="X38" s="42">
        <v>13.0306</v>
      </c>
      <c r="Y38" s="42">
        <v>13.306100000000001</v>
      </c>
      <c r="Z38" s="42">
        <v>13.6066</v>
      </c>
      <c r="AA38" s="42">
        <v>13.9321</v>
      </c>
      <c r="AB38" s="42">
        <v>14.282500000000001</v>
      </c>
      <c r="AC38" s="42">
        <v>14.658100000000001</v>
      </c>
      <c r="AD38" s="42">
        <v>15.0587</v>
      </c>
      <c r="AE38" s="42">
        <v>15.484200000000001</v>
      </c>
      <c r="AF38" s="42">
        <v>15.934799999999999</v>
      </c>
      <c r="AG38" s="42">
        <v>16.410299999999999</v>
      </c>
      <c r="AH38" s="42">
        <v>16.671705000000003</v>
      </c>
      <c r="AI38" s="42">
        <v>17.436599999999999</v>
      </c>
      <c r="AJ38" s="42">
        <v>17.987200000000001</v>
      </c>
      <c r="AK38" s="42">
        <v>18.562799999999999</v>
      </c>
      <c r="AL38" s="42">
        <v>19.163499999999999</v>
      </c>
      <c r="AM38" s="42">
        <v>19.789200000000001</v>
      </c>
      <c r="AN38" s="42">
        <v>20.439799999999998</v>
      </c>
      <c r="AO38" s="42">
        <v>21.115500000000001</v>
      </c>
      <c r="AP38" s="42">
        <v>21.816299999999998</v>
      </c>
      <c r="AQ38" s="42">
        <v>22.542000000000002</v>
      </c>
      <c r="AR38" s="42">
        <v>23.2928</v>
      </c>
      <c r="AS38" s="42">
        <v>24.227297</v>
      </c>
      <c r="AT38" s="42">
        <v>24.847200000000001</v>
      </c>
      <c r="AU38" s="42">
        <v>25.640599999999999</v>
      </c>
      <c r="AV38" s="42">
        <v>26.452000000000002</v>
      </c>
      <c r="AW38" s="42">
        <v>27.280999999999999</v>
      </c>
      <c r="AX38" s="42">
        <v>28.126999999999999</v>
      </c>
      <c r="AY38" s="42">
        <v>29.413706784584981</v>
      </c>
      <c r="AZ38" s="42">
        <v>30.258200000000002</v>
      </c>
      <c r="BA38" s="42">
        <v>31.1629</v>
      </c>
      <c r="BB38" s="42">
        <v>32.086500000000001</v>
      </c>
      <c r="BC38" s="42">
        <v>33.0289</v>
      </c>
      <c r="BD38" s="42">
        <v>33.990199999999994</v>
      </c>
      <c r="BE38" s="42">
        <v>34.964157475254474</v>
      </c>
      <c r="BF38" s="42">
        <v>36.1554</v>
      </c>
      <c r="BG38" s="42">
        <v>37.3185</v>
      </c>
      <c r="BH38" s="42">
        <v>38.525199999999998</v>
      </c>
      <c r="BI38" s="42">
        <v>39.771900000000002</v>
      </c>
      <c r="BJ38" s="42">
        <v>41.053599999999996</v>
      </c>
      <c r="BK38" s="42">
        <v>42.3688</v>
      </c>
      <c r="BL38" s="42">
        <v>43.716699999999996</v>
      </c>
      <c r="BM38" s="42">
        <v>45.0974</v>
      </c>
      <c r="BN38" s="2">
        <v>46.508199999999995</v>
      </c>
      <c r="BO38" s="2">
        <v>47.4529</v>
      </c>
    </row>
    <row r="39" spans="1:67" s="87" customFormat="1">
      <c r="A39" s="50" t="s">
        <v>316</v>
      </c>
      <c r="B39" s="85"/>
      <c r="C39" s="85"/>
      <c r="D39" s="85"/>
      <c r="E39" s="85"/>
      <c r="F39" s="85"/>
      <c r="G39" s="85"/>
      <c r="H39" s="85"/>
      <c r="I39" s="85"/>
      <c r="J39" s="85"/>
      <c r="K39" s="85"/>
      <c r="L39" s="85"/>
      <c r="M39" s="85"/>
      <c r="N39" s="86"/>
      <c r="O39" s="86"/>
      <c r="P39" s="86"/>
      <c r="Q39" s="86"/>
      <c r="R39" s="86"/>
      <c r="S39" s="86"/>
      <c r="T39" s="86"/>
      <c r="U39" s="86"/>
      <c r="V39" s="86"/>
      <c r="W39" s="86"/>
      <c r="X39" s="85"/>
      <c r="Y39" s="85"/>
      <c r="Z39" s="85"/>
      <c r="AA39" s="85"/>
      <c r="AB39" s="85"/>
      <c r="AC39" s="85"/>
      <c r="AD39" s="85"/>
      <c r="AE39" s="85"/>
      <c r="AF39" s="85"/>
      <c r="AG39" s="85"/>
      <c r="AH39" s="85"/>
      <c r="AI39" s="85"/>
      <c r="AJ39" s="85"/>
      <c r="AK39" s="85"/>
      <c r="AL39" s="85"/>
      <c r="AM39" s="85"/>
      <c r="AN39" s="85"/>
      <c r="AO39" s="85"/>
      <c r="AP39" s="85"/>
      <c r="AQ39" s="63">
        <v>-180.71637187907106</v>
      </c>
      <c r="AR39" s="63">
        <v>-120.51320595828814</v>
      </c>
      <c r="AS39" s="63">
        <v>-125.7777663397692</v>
      </c>
      <c r="AT39" s="63">
        <v>-200.10838882778611</v>
      </c>
      <c r="AU39" s="63">
        <v>-261.25724482055261</v>
      </c>
      <c r="AV39" s="63">
        <v>-239.21139135295314</v>
      </c>
      <c r="AW39" s="63">
        <v>-218.44379287062105</v>
      </c>
      <c r="AX39" s="63">
        <v>-250.51707173033878</v>
      </c>
      <c r="AY39" s="63">
        <v>-296.44965812677742</v>
      </c>
      <c r="AZ39" s="63">
        <v>-327.87389751095873</v>
      </c>
      <c r="BA39" s="63">
        <v>-311.55206454137863</v>
      </c>
      <c r="BB39" s="63">
        <v>-461.04093360882786</v>
      </c>
      <c r="BC39" s="63">
        <v>-472.04787233298936</v>
      </c>
      <c r="BD39" s="63">
        <v>-560.93469252383932</v>
      </c>
      <c r="BE39" s="63">
        <v>-489.69390385298937</v>
      </c>
      <c r="BF39" s="63">
        <v>-512.08051224135966</v>
      </c>
      <c r="BG39" s="63">
        <v>-723.71059870688691</v>
      </c>
      <c r="BH39" s="63">
        <v>-925.54937061561259</v>
      </c>
      <c r="BI39" s="63">
        <v>-938.86472806893289</v>
      </c>
      <c r="BJ39" s="63">
        <v>-769.69356668661317</v>
      </c>
      <c r="BK39" s="63">
        <v>-886.36880203893293</v>
      </c>
      <c r="BL39" s="63">
        <v>-969.74570918979407</v>
      </c>
      <c r="BM39" s="63">
        <v>-1230.8496145301476</v>
      </c>
      <c r="BN39" s="87">
        <v>-1294.9919787821482</v>
      </c>
    </row>
    <row r="40" spans="1:67" s="102" customFormat="1">
      <c r="A40" s="60" t="s">
        <v>301</v>
      </c>
      <c r="B40" s="100"/>
      <c r="C40" s="100"/>
      <c r="D40" s="100"/>
      <c r="E40" s="100"/>
      <c r="F40" s="100"/>
      <c r="G40" s="100"/>
      <c r="H40" s="100"/>
      <c r="I40" s="100"/>
      <c r="J40" s="100"/>
      <c r="K40" s="119">
        <v>1.748360606239433E-4</v>
      </c>
      <c r="L40" s="119">
        <v>2.0172529945816512E-4</v>
      </c>
      <c r="M40" s="119">
        <v>2.4162632420990758E-4</v>
      </c>
      <c r="N40" s="119">
        <v>1.866714912092021E-4</v>
      </c>
      <c r="O40" s="119">
        <v>1.5923684462663631E-4</v>
      </c>
      <c r="P40" s="119">
        <v>9.1763865687627901E-5</v>
      </c>
      <c r="Q40" s="119">
        <v>6.6314336432450106E-4</v>
      </c>
      <c r="R40" s="119">
        <v>2.0231318933225779E-3</v>
      </c>
      <c r="S40" s="119">
        <v>3.3767177124835405E-3</v>
      </c>
      <c r="T40" s="119">
        <v>1.2836514191133535E-2</v>
      </c>
      <c r="U40" s="119">
        <v>2.3296886685196874E-2</v>
      </c>
      <c r="V40" s="119">
        <v>5.4309416761323094E-2</v>
      </c>
      <c r="W40" s="119">
        <v>0.26658072625128482</v>
      </c>
      <c r="X40" s="119">
        <v>0.68478114245934929</v>
      </c>
      <c r="Y40" s="119">
        <v>1.1624145315512693</v>
      </c>
      <c r="Z40" s="119">
        <v>1.8129399236448851</v>
      </c>
      <c r="AA40" s="119">
        <v>2.3954627670676558</v>
      </c>
      <c r="AB40" s="119">
        <v>2.724391976159823</v>
      </c>
      <c r="AC40" s="119">
        <v>3.8116137706093993</v>
      </c>
      <c r="AD40" s="119">
        <v>4.3329302092887927</v>
      </c>
      <c r="AE40" s="119">
        <v>5.3137044264569022</v>
      </c>
      <c r="AF40" s="119">
        <v>6.069360916638284</v>
      </c>
      <c r="AG40" s="119">
        <v>6.6159835233008657</v>
      </c>
      <c r="AH40" s="119">
        <v>7.5604729638761343</v>
      </c>
      <c r="AI40" s="119">
        <v>8.1511310884436963</v>
      </c>
      <c r="AJ40" s="119">
        <v>9.2061519846246416</v>
      </c>
      <c r="AK40" s="119">
        <v>9.977771656242119</v>
      </c>
      <c r="AL40" s="119">
        <v>10.605546761428489</v>
      </c>
      <c r="AM40" s="119">
        <v>12.18173030894153</v>
      </c>
      <c r="AN40" s="119">
        <v>14.946512844587618</v>
      </c>
      <c r="AO40" s="119">
        <v>15.582050644035981</v>
      </c>
      <c r="AP40" s="119">
        <v>17.75671386241169</v>
      </c>
      <c r="AQ40" s="100">
        <v>18.633790104388353</v>
      </c>
      <c r="AR40" s="100">
        <v>19.384200195147546</v>
      </c>
      <c r="AS40" s="100">
        <v>22.256239518475574</v>
      </c>
      <c r="AT40" s="100">
        <v>24.627368142972866</v>
      </c>
      <c r="AU40" s="100">
        <v>28.094981458531837</v>
      </c>
      <c r="AV40" s="100">
        <v>31.935127883427654</v>
      </c>
      <c r="AW40" s="100">
        <v>36.678634673955152</v>
      </c>
      <c r="AX40" s="100">
        <v>42.169770203798734</v>
      </c>
      <c r="AY40" s="100">
        <v>47.923015178341998</v>
      </c>
      <c r="AZ40" s="100">
        <v>53.452024510992864</v>
      </c>
      <c r="BA40" s="100">
        <v>64.035713102150169</v>
      </c>
      <c r="BB40" s="100">
        <v>68.645329365121214</v>
      </c>
      <c r="BC40" s="100">
        <v>73.702044902500489</v>
      </c>
      <c r="BD40" s="100">
        <v>81.347385196639934</v>
      </c>
      <c r="BE40" s="100">
        <v>90.199594311040229</v>
      </c>
      <c r="BF40" s="100">
        <v>98.785456261605418</v>
      </c>
      <c r="BG40" s="100">
        <v>105.96357676719403</v>
      </c>
      <c r="BH40" s="100">
        <v>117.09476450528146</v>
      </c>
      <c r="BI40" s="100">
        <v>128.66769458329017</v>
      </c>
      <c r="BJ40" s="100">
        <v>137.3257237039235</v>
      </c>
      <c r="BK40" s="100">
        <v>145.8237335744526</v>
      </c>
      <c r="BL40" s="100">
        <v>159.28663761604284</v>
      </c>
      <c r="BM40" s="100">
        <v>178.39421653439669</v>
      </c>
      <c r="BN40" s="102">
        <v>198.829910633319</v>
      </c>
      <c r="BO40" s="102">
        <v>222.98764835043909</v>
      </c>
    </row>
    <row r="42" spans="1:67" s="96" customFormat="1">
      <c r="A42" s="47" t="s">
        <v>302</v>
      </c>
      <c r="B42" s="94"/>
      <c r="C42" s="112">
        <v>4.4997131568325088E-4</v>
      </c>
      <c r="D42" s="112">
        <v>4.5348811602300939E-4</v>
      </c>
      <c r="E42" s="112">
        <v>4.2746383410012973E-4</v>
      </c>
      <c r="F42" s="112">
        <v>4.6182843830995041E-4</v>
      </c>
      <c r="G42" s="112">
        <v>4.9301093791408158E-4</v>
      </c>
      <c r="H42" s="112">
        <v>5.433340298822884E-4</v>
      </c>
      <c r="I42" s="112">
        <v>5.4716689005674367E-4</v>
      </c>
      <c r="J42" s="112">
        <v>5.5895829668831359E-4</v>
      </c>
      <c r="K42" s="112">
        <v>7.1838710947314422E-4</v>
      </c>
      <c r="L42" s="112">
        <v>7.8436916593314498E-4</v>
      </c>
      <c r="M42" s="112">
        <v>9.1386289477277246E-4</v>
      </c>
      <c r="N42" s="112">
        <v>7.4545872702116902E-4</v>
      </c>
      <c r="O42" s="112">
        <v>7.302173994159373E-4</v>
      </c>
      <c r="P42" s="112">
        <v>7.0668322645013517E-4</v>
      </c>
      <c r="Q42" s="112">
        <v>6.8929775820899554E-4</v>
      </c>
      <c r="R42" s="112">
        <v>6.5758980909290941E-4</v>
      </c>
      <c r="S42" s="112">
        <v>6.450014453029786E-4</v>
      </c>
      <c r="T42" s="112">
        <v>6.3787465575534258E-4</v>
      </c>
      <c r="U42" s="112">
        <v>5.9618471688644022E-4</v>
      </c>
      <c r="V42" s="112">
        <v>5.2675842277975663E-4</v>
      </c>
      <c r="W42" s="112">
        <v>4.8376965853364374E-4</v>
      </c>
      <c r="X42" s="94">
        <v>2.7352691216218488E-4</v>
      </c>
      <c r="Y42" s="94">
        <v>3.8750072965637833E-4</v>
      </c>
      <c r="Z42" s="94">
        <v>5.9541996703867909E-4</v>
      </c>
      <c r="AA42" s="94">
        <v>1.2367573406655891E-3</v>
      </c>
      <c r="AB42" s="94">
        <v>2.8942673149170502E-3</v>
      </c>
      <c r="AC42" s="94">
        <v>8.0551765335805433E-3</v>
      </c>
      <c r="AD42" s="94">
        <v>2.4710582681740013E-2</v>
      </c>
      <c r="AE42" s="94">
        <v>5.5365305917355646E-2</v>
      </c>
      <c r="AF42" s="94">
        <v>7.7335952683690812E-2</v>
      </c>
      <c r="AG42" s="94">
        <v>0.11186693203862409</v>
      </c>
      <c r="AH42" s="94">
        <v>0.22125911706208057</v>
      </c>
      <c r="AI42" s="94">
        <v>0.35980049306364231</v>
      </c>
      <c r="AJ42" s="94">
        <v>0.40353250957917702</v>
      </c>
      <c r="AK42" s="94">
        <v>0.50681191062159325</v>
      </c>
      <c r="AL42" s="94">
        <v>0.57500933147558442</v>
      </c>
      <c r="AM42" s="94">
        <v>0.6096285348971362</v>
      </c>
      <c r="AN42" s="94">
        <v>0.71487938188751787</v>
      </c>
      <c r="AO42" s="94">
        <v>0.75428982912332654</v>
      </c>
      <c r="AP42" s="94">
        <v>0.79842597926796643</v>
      </c>
      <c r="AQ42" s="94">
        <v>0.84075854763743529</v>
      </c>
      <c r="AR42" s="94">
        <v>0.84127489700498581</v>
      </c>
      <c r="AS42" s="94">
        <v>0.92841813032038545</v>
      </c>
      <c r="AT42" s="94">
        <v>1.0067353118282727</v>
      </c>
      <c r="AU42" s="94">
        <v>1.1134281873837111</v>
      </c>
      <c r="AV42" s="94">
        <v>1.2237911452240617</v>
      </c>
      <c r="AW42" s="94">
        <v>1.3587282211174465</v>
      </c>
      <c r="AX42" s="94">
        <v>1.5143726770567834</v>
      </c>
      <c r="AY42" s="94">
        <v>1.6487269865960372</v>
      </c>
      <c r="AZ42" s="94">
        <v>1.7885149040819521</v>
      </c>
      <c r="BA42" s="94">
        <v>2.0780987270514411</v>
      </c>
      <c r="BB42" s="94">
        <v>2.1761547283115443</v>
      </c>
      <c r="BC42" s="94">
        <v>2.2684422598443028</v>
      </c>
      <c r="BD42" s="94">
        <v>2.435149766010765</v>
      </c>
      <c r="BE42" s="94">
        <v>2.6193140160428863</v>
      </c>
      <c r="BF42" s="94">
        <v>2.7810099586681867</v>
      </c>
      <c r="BG42" s="94">
        <v>2.9078886054228632</v>
      </c>
      <c r="BH42" s="94">
        <v>3.1274276955183544</v>
      </c>
      <c r="BI42" s="94">
        <v>3.3211834181717506</v>
      </c>
      <c r="BJ42" s="94">
        <v>3.4026016015213831</v>
      </c>
      <c r="BK42" s="94">
        <v>3.5004590082881344</v>
      </c>
      <c r="BL42" s="94">
        <v>3.7228324020996686</v>
      </c>
      <c r="BM42" s="94">
        <v>4.0579808661421444</v>
      </c>
      <c r="BN42" s="96">
        <v>4.3800398258618403</v>
      </c>
      <c r="BO42" s="96">
        <v>4.8021216170196324</v>
      </c>
    </row>
    <row r="43" spans="1:67" s="96" customFormat="1">
      <c r="A43" s="47" t="s">
        <v>72</v>
      </c>
      <c r="B43" s="94">
        <v>65.45151848346319</v>
      </c>
      <c r="C43" s="112">
        <v>62.304772456432509</v>
      </c>
      <c r="D43" s="112">
        <v>62.59090233814873</v>
      </c>
      <c r="E43" s="112">
        <v>61.263210135005686</v>
      </c>
      <c r="F43" s="112">
        <v>67.779720584358287</v>
      </c>
      <c r="G43" s="112">
        <v>74.450424136250376</v>
      </c>
      <c r="H43" s="112">
        <v>107.56047549404468</v>
      </c>
      <c r="I43" s="112">
        <v>108.30761781737858</v>
      </c>
      <c r="J43" s="112">
        <v>108.95751493570249</v>
      </c>
      <c r="K43" s="112">
        <v>112.4720619634451</v>
      </c>
      <c r="L43" s="112">
        <v>122.55378905340096</v>
      </c>
      <c r="M43" s="112">
        <v>128.62447243153551</v>
      </c>
      <c r="N43" s="112">
        <v>140.91741869430231</v>
      </c>
      <c r="O43" s="112">
        <v>144.35592255128697</v>
      </c>
      <c r="P43" s="112">
        <v>160.4395098952113</v>
      </c>
      <c r="Q43" s="112">
        <v>192.67519782938223</v>
      </c>
      <c r="R43" s="112">
        <v>210.90385854586032</v>
      </c>
      <c r="S43" s="112">
        <v>212.99582203346102</v>
      </c>
      <c r="T43" s="112">
        <v>248.85082577471422</v>
      </c>
      <c r="U43" s="112">
        <v>199.71246246547688</v>
      </c>
      <c r="V43" s="112">
        <v>171.86538061111486</v>
      </c>
      <c r="W43" s="112">
        <v>98.495755718560176</v>
      </c>
      <c r="X43" s="94">
        <v>102.62766104400411</v>
      </c>
      <c r="Y43" s="94">
        <v>163.64674848377811</v>
      </c>
      <c r="Z43" s="94">
        <v>164.65048824345024</v>
      </c>
      <c r="AA43" s="94">
        <v>259.51920220600914</v>
      </c>
      <c r="AB43" s="94">
        <v>246.43412872572446</v>
      </c>
      <c r="AC43" s="94">
        <v>267.65024457180397</v>
      </c>
      <c r="AD43" s="94">
        <v>416.33886338897514</v>
      </c>
      <c r="AE43" s="94">
        <v>420.35956986261283</v>
      </c>
      <c r="AF43" s="94">
        <v>331.12940227292972</v>
      </c>
      <c r="AG43" s="94">
        <v>262.298636241243</v>
      </c>
      <c r="AH43" s="94">
        <v>225.00030971181377</v>
      </c>
      <c r="AI43" s="94">
        <v>299.38010020674972</v>
      </c>
      <c r="AJ43" s="94">
        <v>365.94556926024677</v>
      </c>
      <c r="AK43" s="94">
        <v>543.44140078514783</v>
      </c>
      <c r="AL43" s="94">
        <v>568.32207505905615</v>
      </c>
      <c r="AM43" s="94">
        <v>576.16336397718953</v>
      </c>
      <c r="AN43" s="94">
        <v>621.82255395349205</v>
      </c>
      <c r="AO43" s="94">
        <v>553.79985283443057</v>
      </c>
      <c r="AP43" s="94">
        <v>527.78772291375731</v>
      </c>
      <c r="AQ43" s="94">
        <v>476.91162561549208</v>
      </c>
      <c r="AR43" s="94">
        <v>479.47895652143467</v>
      </c>
      <c r="AS43" s="94">
        <v>493.08859819559939</v>
      </c>
      <c r="AT43" s="94">
        <v>520.30921287565332</v>
      </c>
      <c r="AU43" s="94">
        <v>640.75018699705163</v>
      </c>
      <c r="AV43" s="94">
        <v>670.51719326777345</v>
      </c>
      <c r="AW43" s="94">
        <v>763.33051030170759</v>
      </c>
      <c r="AX43" s="94">
        <v>892.67073055614776</v>
      </c>
      <c r="AY43" s="94">
        <v>854.24905120843857</v>
      </c>
      <c r="AZ43" s="94">
        <v>881.52769934940659</v>
      </c>
      <c r="BA43" s="94">
        <v>894.40949340370059</v>
      </c>
      <c r="BB43" s="94">
        <v>850.35256872509149</v>
      </c>
      <c r="BC43" s="94">
        <v>876.20214066509209</v>
      </c>
      <c r="BD43" s="94">
        <v>959.34775113827106</v>
      </c>
      <c r="BE43" s="94">
        <v>927.77551709180761</v>
      </c>
      <c r="BF43" s="94">
        <v>807.73879454064445</v>
      </c>
      <c r="BG43" s="94">
        <v>823.84002143002385</v>
      </c>
      <c r="BH43" s="94">
        <v>854.68798660046866</v>
      </c>
      <c r="BI43" s="94">
        <v>888.89545150583831</v>
      </c>
      <c r="BJ43" s="94">
        <v>915.88480035580255</v>
      </c>
      <c r="BK43" s="94">
        <v>956.59515360473063</v>
      </c>
      <c r="BL43" s="94">
        <v>1042.286659706843</v>
      </c>
      <c r="BM43" s="94">
        <v>1081.4139143115135</v>
      </c>
      <c r="BN43" s="96">
        <v>1159.1914452266215</v>
      </c>
      <c r="BO43" s="96">
        <v>1306.2587888933722</v>
      </c>
    </row>
    <row r="44" spans="1:67" s="96" customFormat="1">
      <c r="A44" s="47" t="s">
        <v>303</v>
      </c>
      <c r="B44" s="94"/>
      <c r="C44" s="94"/>
      <c r="D44" s="94"/>
      <c r="E44" s="94"/>
      <c r="F44" s="94"/>
      <c r="G44" s="94"/>
      <c r="H44" s="94"/>
      <c r="I44" s="94"/>
      <c r="J44" s="94"/>
      <c r="K44" s="94"/>
      <c r="L44" s="94"/>
      <c r="M44" s="94"/>
      <c r="N44" s="95"/>
      <c r="O44" s="95"/>
      <c r="P44" s="95"/>
      <c r="Q44" s="95"/>
      <c r="R44" s="95"/>
      <c r="S44" s="95"/>
      <c r="T44" s="95"/>
      <c r="U44" s="95"/>
      <c r="V44" s="95"/>
      <c r="W44" s="95"/>
      <c r="X44" s="94"/>
      <c r="Y44" s="94"/>
      <c r="Z44" s="94"/>
      <c r="AA44" s="94"/>
      <c r="AB44" s="94"/>
      <c r="AC44" s="94"/>
      <c r="AD44" s="94"/>
      <c r="AE44" s="94"/>
      <c r="AF44" s="94"/>
      <c r="AG44" s="94"/>
      <c r="AH44" s="94"/>
      <c r="AI44" s="94"/>
      <c r="AJ44" s="94"/>
      <c r="AK44" s="94"/>
      <c r="AL44" s="94"/>
      <c r="AM44" s="94"/>
      <c r="AN44" s="94"/>
      <c r="AO44" s="94"/>
      <c r="AP44" s="94"/>
      <c r="AQ44" s="94">
        <v>0.82662541497597164</v>
      </c>
      <c r="AR44" s="94">
        <v>0.83219708215189014</v>
      </c>
      <c r="AS44" s="94">
        <v>0.91864311229088302</v>
      </c>
      <c r="AT44" s="94">
        <v>0.99115265072011605</v>
      </c>
      <c r="AU44" s="94">
        <v>1.0957224658756752</v>
      </c>
      <c r="AV44" s="94">
        <v>1.2072859475059599</v>
      </c>
      <c r="AW44" s="94">
        <v>1.3444754471593838</v>
      </c>
      <c r="AX44" s="94">
        <v>1.4992629929888979</v>
      </c>
      <c r="AY44" s="94">
        <v>1.6292749339385304</v>
      </c>
      <c r="AZ44" s="94">
        <v>1.7665302136608545</v>
      </c>
      <c r="BA44" s="94">
        <v>2.0548701533602509</v>
      </c>
      <c r="BB44" s="94">
        <v>2.1393835215782717</v>
      </c>
      <c r="BC44" s="94">
        <v>2.2314410986287916</v>
      </c>
      <c r="BD44" s="94">
        <v>2.393259974835098</v>
      </c>
      <c r="BE44" s="94">
        <v>2.5797731398183434</v>
      </c>
      <c r="BF44" s="94">
        <v>2.7322462553755571</v>
      </c>
      <c r="BG44" s="94">
        <v>2.8394382616448683</v>
      </c>
      <c r="BH44" s="94">
        <v>3.0394330076231006</v>
      </c>
      <c r="BI44" s="94">
        <v>3.2351407547361375</v>
      </c>
      <c r="BJ44" s="94">
        <v>3.345034874016493</v>
      </c>
      <c r="BK44" s="94">
        <v>3.4417716237998857</v>
      </c>
      <c r="BL44" s="94">
        <v>3.6436107395124253</v>
      </c>
      <c r="BM44" s="94">
        <v>3.9557539134051338</v>
      </c>
      <c r="BN44" s="96">
        <v>4.2751581577725863</v>
      </c>
      <c r="BO44" s="96">
        <v>4.6991363720750279</v>
      </c>
    </row>
    <row r="45" spans="1:67" s="96" customFormat="1">
      <c r="A45" s="47" t="s">
        <v>297</v>
      </c>
      <c r="B45" s="94"/>
      <c r="C45" s="94"/>
      <c r="D45" s="94"/>
      <c r="E45" s="94"/>
      <c r="F45" s="94"/>
      <c r="G45" s="94"/>
      <c r="H45" s="94"/>
      <c r="I45" s="94"/>
      <c r="J45" s="94"/>
      <c r="K45" s="94"/>
      <c r="L45" s="94"/>
      <c r="M45" s="94"/>
      <c r="N45" s="95"/>
      <c r="O45" s="95"/>
      <c r="P45" s="95"/>
      <c r="Q45" s="95"/>
      <c r="R45" s="95"/>
      <c r="S45" s="95"/>
      <c r="T45" s="95"/>
      <c r="U45" s="95"/>
      <c r="V45" s="95"/>
      <c r="W45" s="95"/>
      <c r="X45" s="94"/>
      <c r="Y45" s="94"/>
      <c r="Z45" s="94"/>
      <c r="AA45" s="94"/>
      <c r="AB45" s="94"/>
      <c r="AC45" s="94"/>
      <c r="AD45" s="94"/>
      <c r="AE45" s="94"/>
      <c r="AF45" s="94"/>
      <c r="AG45" s="94"/>
      <c r="AH45" s="94"/>
      <c r="AI45" s="94"/>
      <c r="AJ45" s="94"/>
      <c r="AK45" s="94"/>
      <c r="AL45" s="94"/>
      <c r="AM45" s="94"/>
      <c r="AN45" s="94"/>
      <c r="AO45" s="94"/>
      <c r="AP45" s="94"/>
      <c r="AQ45" s="94"/>
      <c r="AR45" s="94"/>
      <c r="AS45" s="94"/>
      <c r="AT45" s="94"/>
      <c r="AU45" s="94"/>
      <c r="AV45" s="94"/>
      <c r="AW45" s="94"/>
      <c r="AX45" s="94"/>
      <c r="AY45" s="94"/>
      <c r="AZ45" s="94"/>
      <c r="BA45" s="94"/>
      <c r="BB45" s="94"/>
      <c r="BC45" s="94"/>
      <c r="BD45" s="94"/>
      <c r="BE45" s="94"/>
      <c r="BF45" s="94"/>
      <c r="BG45" s="94">
        <v>804.44721092834538</v>
      </c>
      <c r="BH45" s="94">
        <v>830.64010765621515</v>
      </c>
      <c r="BI45" s="94">
        <v>865.86663239729683</v>
      </c>
      <c r="BJ45" s="94">
        <v>900.38945388198135</v>
      </c>
      <c r="BK45" s="94">
        <v>940.55723759249565</v>
      </c>
      <c r="BL45" s="94">
        <v>1020.1068586424946</v>
      </c>
      <c r="BM45" s="94">
        <v>1054.1713883474702</v>
      </c>
      <c r="BN45" s="96">
        <v>1131.4341787989724</v>
      </c>
      <c r="BO45" s="96">
        <v>1278.2450499538079</v>
      </c>
    </row>
    <row r="46" spans="1:67" s="84" customFormat="1">
      <c r="A46" s="82"/>
      <c r="B46" s="83"/>
      <c r="C46" s="83"/>
      <c r="D46" s="83"/>
      <c r="E46" s="83"/>
      <c r="F46" s="83"/>
      <c r="G46" s="83"/>
      <c r="H46" s="83"/>
      <c r="I46" s="83"/>
      <c r="J46" s="83"/>
      <c r="K46" s="83"/>
      <c r="L46" s="83"/>
      <c r="M46" s="83"/>
      <c r="N46" s="82"/>
      <c r="O46" s="82"/>
      <c r="P46" s="82"/>
      <c r="Q46" s="82"/>
      <c r="R46" s="82"/>
      <c r="S46" s="82"/>
      <c r="T46" s="82"/>
      <c r="U46" s="82"/>
      <c r="V46" s="82"/>
      <c r="W46" s="82"/>
      <c r="X46" s="83"/>
      <c r="Y46" s="83"/>
      <c r="Z46" s="83"/>
      <c r="AA46" s="83"/>
      <c r="AB46" s="83"/>
      <c r="AC46" s="83"/>
      <c r="AD46" s="83"/>
      <c r="AE46" s="83"/>
      <c r="AF46" s="83"/>
      <c r="AG46" s="83"/>
      <c r="AH46" s="83"/>
      <c r="AI46" s="83"/>
      <c r="AJ46" s="83"/>
      <c r="AK46" s="83"/>
      <c r="AL46" s="83"/>
      <c r="AM46" s="83"/>
      <c r="AN46" s="83"/>
      <c r="AO46" s="83"/>
      <c r="AP46" s="83"/>
      <c r="AQ46" s="83"/>
      <c r="AR46" s="83"/>
      <c r="AS46" s="83"/>
      <c r="AT46" s="83"/>
      <c r="AU46" s="83"/>
      <c r="AV46" s="83"/>
      <c r="AW46" s="83"/>
      <c r="AX46" s="83"/>
      <c r="AY46" s="83"/>
      <c r="AZ46" s="83"/>
      <c r="BA46" s="83"/>
      <c r="BB46" s="83"/>
      <c r="BC46" s="83"/>
      <c r="BD46" s="83"/>
      <c r="BE46" s="83"/>
      <c r="BF46" s="83"/>
      <c r="BG46" s="83"/>
      <c r="BH46" s="83"/>
      <c r="BI46" s="83"/>
      <c r="BJ46" s="83"/>
      <c r="BK46" s="83"/>
      <c r="BL46" s="83"/>
      <c r="BM46" s="83"/>
    </row>
    <row r="47" spans="1:67" s="84" customFormat="1">
      <c r="A47" s="82"/>
      <c r="B47" s="83"/>
      <c r="C47" s="83"/>
      <c r="D47" s="83"/>
      <c r="E47" s="83"/>
      <c r="F47" s="83"/>
      <c r="G47" s="83"/>
      <c r="H47" s="83"/>
      <c r="I47" s="83"/>
      <c r="J47" s="83"/>
      <c r="K47" s="83"/>
      <c r="L47" s="83"/>
      <c r="M47" s="83"/>
      <c r="N47" s="82"/>
      <c r="O47" s="82"/>
      <c r="P47" s="82"/>
      <c r="Q47" s="82"/>
      <c r="R47" s="82"/>
      <c r="S47" s="82"/>
      <c r="T47" s="82"/>
      <c r="U47" s="82"/>
      <c r="V47" s="82"/>
      <c r="W47" s="82"/>
      <c r="X47" s="83"/>
      <c r="Y47" s="83"/>
      <c r="Z47" s="83"/>
      <c r="AA47" s="83"/>
      <c r="AB47" s="83"/>
      <c r="AC47" s="83"/>
      <c r="AD47" s="83"/>
      <c r="AE47" s="83"/>
      <c r="AF47" s="83"/>
      <c r="AG47" s="83"/>
      <c r="AH47" s="83"/>
      <c r="AI47" s="83"/>
      <c r="AJ47" s="83"/>
      <c r="AK47" s="83"/>
      <c r="AL47" s="83"/>
      <c r="AM47" s="83"/>
      <c r="AN47" s="83"/>
      <c r="AO47" s="83"/>
      <c r="AP47" s="83"/>
      <c r="AQ47" s="83"/>
      <c r="AR47" s="83"/>
      <c r="AS47" s="83"/>
      <c r="AT47" s="83"/>
      <c r="AU47" s="83"/>
      <c r="AV47" s="83"/>
      <c r="AW47" s="83"/>
      <c r="AX47" s="83"/>
      <c r="AY47" s="83"/>
      <c r="AZ47" s="83"/>
      <c r="BA47" s="83"/>
      <c r="BB47" s="83"/>
      <c r="BC47" s="83"/>
      <c r="BD47" s="83"/>
      <c r="BE47" s="83"/>
      <c r="BF47" s="83"/>
      <c r="BG47" s="83"/>
      <c r="BH47" s="83"/>
      <c r="BI47" s="83"/>
      <c r="BJ47" s="83"/>
      <c r="BK47" s="83"/>
      <c r="BL47" s="83"/>
      <c r="BM47" s="83"/>
    </row>
    <row r="48" spans="1:67">
      <c r="A48" s="60" t="s">
        <v>206</v>
      </c>
    </row>
    <row r="49" spans="1:1">
      <c r="A49" s="62" t="s">
        <v>212</v>
      </c>
    </row>
    <row r="50" spans="1:1">
      <c r="A50" s="62" t="s">
        <v>213</v>
      </c>
    </row>
    <row r="51" spans="1:1">
      <c r="A51" s="62" t="s">
        <v>214</v>
      </c>
    </row>
    <row r="52" spans="1:1">
      <c r="A52" s="62" t="s">
        <v>215</v>
      </c>
    </row>
    <row r="53" spans="1:1">
      <c r="A53" s="62" t="s">
        <v>216</v>
      </c>
    </row>
    <row r="54" spans="1:1">
      <c r="A54" s="62" t="s">
        <v>217</v>
      </c>
    </row>
    <row r="55" spans="1:1">
      <c r="A55" s="62" t="s">
        <v>218</v>
      </c>
    </row>
    <row r="56" spans="1:1">
      <c r="A56" s="62" t="s">
        <v>219</v>
      </c>
    </row>
    <row r="57" spans="1:1">
      <c r="A57" s="62" t="s">
        <v>220</v>
      </c>
    </row>
  </sheetData>
  <phoneticPr fontId="20" type="noConversion"/>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O63"/>
  <sheetViews>
    <sheetView topLeftCell="AO20" zoomScale="60" zoomScaleNormal="60" workbookViewId="0">
      <selection activeCell="BN53" sqref="BN53:BO53"/>
    </sheetView>
  </sheetViews>
  <sheetFormatPr defaultRowHeight="18"/>
  <cols>
    <col min="1" max="1" width="33.88671875" style="5" bestFit="1" customWidth="1"/>
    <col min="2" max="3" width="14.109375" style="5" customWidth="1"/>
    <col min="4" max="6" width="9.44140625" style="5" bestFit="1" customWidth="1"/>
    <col min="7" max="11" width="13.44140625" style="5" bestFit="1" customWidth="1"/>
    <col min="12" max="12" width="9.44140625" style="5" bestFit="1" customWidth="1"/>
    <col min="13" max="15" width="13.44140625" style="5" bestFit="1" customWidth="1"/>
    <col min="16" max="16" width="9.33203125" style="5" bestFit="1" customWidth="1"/>
    <col min="17" max="19" width="9.44140625" style="5" bestFit="1" customWidth="1"/>
    <col min="20" max="35" width="13.44140625" style="5" bestFit="1" customWidth="1"/>
    <col min="36" max="36" width="14.88671875" style="5" bestFit="1" customWidth="1"/>
    <col min="37" max="37" width="13.6640625" style="5" bestFit="1" customWidth="1"/>
    <col min="38" max="40" width="13.44140625" style="5" bestFit="1" customWidth="1"/>
    <col min="41" max="55" width="14.88671875" style="5" bestFit="1" customWidth="1"/>
    <col min="56" max="56" width="15.109375" style="5" bestFit="1" customWidth="1"/>
    <col min="57" max="64" width="14.88671875" style="5" bestFit="1" customWidth="1"/>
    <col min="65" max="65" width="8.6640625" style="5"/>
  </cols>
  <sheetData>
    <row r="1" spans="1:67">
      <c r="A1" s="5" t="s">
        <v>199</v>
      </c>
      <c r="B1" s="5" t="s">
        <v>200</v>
      </c>
      <c r="C1" s="5" t="s">
        <v>200</v>
      </c>
      <c r="G1" s="5" t="s">
        <v>200</v>
      </c>
      <c r="H1" s="5" t="s">
        <v>200</v>
      </c>
      <c r="I1" s="5" t="s">
        <v>200</v>
      </c>
      <c r="J1" s="5" t="s">
        <v>200</v>
      </c>
      <c r="K1" s="5" t="s">
        <v>200</v>
      </c>
      <c r="M1" s="5" t="s">
        <v>201</v>
      </c>
      <c r="N1" s="5" t="s">
        <v>201</v>
      </c>
      <c r="O1" s="5" t="s">
        <v>201</v>
      </c>
      <c r="T1" s="5" t="s">
        <v>200</v>
      </c>
      <c r="U1" s="5" t="s">
        <v>200</v>
      </c>
      <c r="V1" s="5" t="s">
        <v>200</v>
      </c>
      <c r="W1" s="5" t="s">
        <v>200</v>
      </c>
      <c r="X1" s="5" t="s">
        <v>200</v>
      </c>
      <c r="Y1" s="5" t="s">
        <v>200</v>
      </c>
      <c r="Z1" s="5" t="s">
        <v>200</v>
      </c>
      <c r="AA1" s="5" t="s">
        <v>200</v>
      </c>
      <c r="AB1" s="5" t="s">
        <v>200</v>
      </c>
      <c r="AC1" s="5" t="s">
        <v>200</v>
      </c>
      <c r="AD1" s="5" t="s">
        <v>200</v>
      </c>
      <c r="AE1" s="5" t="s">
        <v>200</v>
      </c>
      <c r="AF1" s="5" t="s">
        <v>200</v>
      </c>
      <c r="AG1" s="5" t="s">
        <v>200</v>
      </c>
      <c r="AH1" s="5" t="s">
        <v>201</v>
      </c>
    </row>
    <row r="2" spans="1:67" s="52" customFormat="1">
      <c r="A2" s="37" t="s">
        <v>236</v>
      </c>
      <c r="B2" s="37" t="s">
        <v>57</v>
      </c>
      <c r="C2" s="37" t="s">
        <v>56</v>
      </c>
      <c r="D2" s="37" t="s">
        <v>55</v>
      </c>
      <c r="E2" s="37" t="s">
        <v>54</v>
      </c>
      <c r="F2" s="37" t="s">
        <v>53</v>
      </c>
      <c r="G2" s="37" t="s">
        <v>52</v>
      </c>
      <c r="H2" s="37" t="s">
        <v>51</v>
      </c>
      <c r="I2" s="37" t="s">
        <v>50</v>
      </c>
      <c r="J2" s="37" t="s">
        <v>49</v>
      </c>
      <c r="K2" s="37" t="s">
        <v>48</v>
      </c>
      <c r="L2" s="37" t="s">
        <v>47</v>
      </c>
      <c r="M2" s="37" t="s">
        <v>46</v>
      </c>
      <c r="N2" s="37" t="s">
        <v>58</v>
      </c>
      <c r="O2" s="37" t="s">
        <v>59</v>
      </c>
      <c r="P2" s="37" t="s">
        <v>60</v>
      </c>
      <c r="Q2" s="37" t="s">
        <v>61</v>
      </c>
      <c r="R2" s="37" t="s">
        <v>62</v>
      </c>
      <c r="S2" s="37" t="s">
        <v>63</v>
      </c>
      <c r="T2" s="37" t="s">
        <v>64</v>
      </c>
      <c r="U2" s="37" t="s">
        <v>65</v>
      </c>
      <c r="V2" s="37" t="s">
        <v>66</v>
      </c>
      <c r="W2" s="37" t="s">
        <v>67</v>
      </c>
      <c r="X2" s="37" t="s">
        <v>45</v>
      </c>
      <c r="Y2" s="37" t="s">
        <v>44</v>
      </c>
      <c r="Z2" s="37" t="s">
        <v>43</v>
      </c>
      <c r="AA2" s="37" t="s">
        <v>42</v>
      </c>
      <c r="AB2" s="37" t="s">
        <v>41</v>
      </c>
      <c r="AC2" s="37" t="s">
        <v>40</v>
      </c>
      <c r="AD2" s="37" t="s">
        <v>39</v>
      </c>
      <c r="AE2" s="37" t="s">
        <v>38</v>
      </c>
      <c r="AF2" s="37" t="s">
        <v>37</v>
      </c>
      <c r="AG2" s="37" t="s">
        <v>36</v>
      </c>
      <c r="AH2" s="37" t="s">
        <v>35</v>
      </c>
      <c r="AI2" s="37" t="s">
        <v>34</v>
      </c>
      <c r="AJ2" s="37" t="s">
        <v>33</v>
      </c>
      <c r="AK2" s="37" t="s">
        <v>32</v>
      </c>
      <c r="AL2" s="37" t="s">
        <v>31</v>
      </c>
      <c r="AM2" s="37" t="s">
        <v>30</v>
      </c>
      <c r="AN2" s="37" t="s">
        <v>29</v>
      </c>
      <c r="AO2" s="37" t="s">
        <v>28</v>
      </c>
      <c r="AP2" s="37" t="s">
        <v>27</v>
      </c>
      <c r="AQ2" s="37" t="s">
        <v>26</v>
      </c>
      <c r="AR2" s="37" t="s">
        <v>25</v>
      </c>
      <c r="AS2" s="37" t="s">
        <v>24</v>
      </c>
      <c r="AT2" s="37" t="s">
        <v>23</v>
      </c>
      <c r="AU2" s="37" t="s">
        <v>22</v>
      </c>
      <c r="AV2" s="37" t="s">
        <v>21</v>
      </c>
      <c r="AW2" s="37" t="s">
        <v>20</v>
      </c>
      <c r="AX2" s="37" t="s">
        <v>19</v>
      </c>
      <c r="AY2" s="37" t="s">
        <v>18</v>
      </c>
      <c r="AZ2" s="37" t="s">
        <v>17</v>
      </c>
      <c r="BA2" s="37" t="s">
        <v>16</v>
      </c>
      <c r="BB2" s="37" t="s">
        <v>15</v>
      </c>
      <c r="BC2" s="37" t="s">
        <v>14</v>
      </c>
      <c r="BD2" s="37" t="s">
        <v>13</v>
      </c>
      <c r="BE2" s="37" t="s">
        <v>12</v>
      </c>
      <c r="BF2" s="37" t="s">
        <v>11</v>
      </c>
      <c r="BG2" s="37" t="s">
        <v>10</v>
      </c>
      <c r="BH2" s="37" t="s">
        <v>9</v>
      </c>
      <c r="BI2" s="37" t="s">
        <v>8</v>
      </c>
      <c r="BJ2" s="37" t="s">
        <v>7</v>
      </c>
      <c r="BK2" s="37" t="s">
        <v>6</v>
      </c>
      <c r="BL2" s="37" t="s">
        <v>5</v>
      </c>
      <c r="BM2" s="37" t="s">
        <v>4</v>
      </c>
      <c r="BN2" s="37" t="s">
        <v>292</v>
      </c>
      <c r="BO2" s="37" t="s">
        <v>296</v>
      </c>
    </row>
    <row r="3" spans="1:67">
      <c r="A3" s="5" t="s">
        <v>202</v>
      </c>
      <c r="B3" s="5" t="s">
        <v>203</v>
      </c>
      <c r="C3" s="5" t="s">
        <v>203</v>
      </c>
      <c r="D3" s="5" t="s">
        <v>204</v>
      </c>
      <c r="G3" s="5" t="s">
        <v>204</v>
      </c>
      <c r="H3" s="5" t="s">
        <v>204</v>
      </c>
      <c r="I3" s="5" t="s">
        <v>204</v>
      </c>
      <c r="J3" s="5" t="s">
        <v>204</v>
      </c>
      <c r="K3" s="5" t="s">
        <v>204</v>
      </c>
      <c r="M3" s="5" t="s">
        <v>204</v>
      </c>
      <c r="N3" s="5" t="s">
        <v>204</v>
      </c>
      <c r="O3" s="5" t="s">
        <v>204</v>
      </c>
      <c r="T3" s="5" t="s">
        <v>204</v>
      </c>
      <c r="U3" s="5" t="s">
        <v>204</v>
      </c>
      <c r="V3" s="5" t="s">
        <v>204</v>
      </c>
      <c r="W3" s="5" t="s">
        <v>204</v>
      </c>
      <c r="X3" s="5" t="s">
        <v>204</v>
      </c>
      <c r="Y3" s="5" t="s">
        <v>204</v>
      </c>
      <c r="Z3" s="5" t="s">
        <v>204</v>
      </c>
      <c r="AA3" s="5" t="s">
        <v>204</v>
      </c>
      <c r="AB3" s="5" t="s">
        <v>204</v>
      </c>
      <c r="AC3" s="5" t="s">
        <v>204</v>
      </c>
      <c r="AD3" s="5" t="s">
        <v>204</v>
      </c>
      <c r="AE3" s="5" t="s">
        <v>204</v>
      </c>
      <c r="AF3" s="5" t="s">
        <v>204</v>
      </c>
      <c r="AG3" s="5" t="s">
        <v>204</v>
      </c>
      <c r="AH3" s="5" t="s">
        <v>204</v>
      </c>
      <c r="AI3" s="5" t="s">
        <v>204</v>
      </c>
      <c r="AJ3" s="5" t="s">
        <v>204</v>
      </c>
      <c r="AK3" s="5" t="s">
        <v>204</v>
      </c>
      <c r="AL3" s="5" t="s">
        <v>204</v>
      </c>
      <c r="AM3" s="5" t="s">
        <v>204</v>
      </c>
      <c r="AN3" s="5" t="s">
        <v>204</v>
      </c>
      <c r="AO3" s="5" t="s">
        <v>204</v>
      </c>
      <c r="AP3" s="5" t="s">
        <v>204</v>
      </c>
      <c r="AQ3" s="5" t="s">
        <v>204</v>
      </c>
      <c r="AR3" s="5" t="s">
        <v>204</v>
      </c>
      <c r="AS3" s="5" t="s">
        <v>204</v>
      </c>
      <c r="AT3" s="5" t="s">
        <v>204</v>
      </c>
      <c r="AU3" s="5" t="s">
        <v>204</v>
      </c>
      <c r="AV3" s="5" t="s">
        <v>204</v>
      </c>
      <c r="AW3" s="5" t="s">
        <v>204</v>
      </c>
      <c r="AX3" s="5" t="s">
        <v>204</v>
      </c>
      <c r="AY3" s="5" t="s">
        <v>204</v>
      </c>
      <c r="AZ3" s="5" t="s">
        <v>204</v>
      </c>
      <c r="BA3" s="5" t="s">
        <v>204</v>
      </c>
      <c r="BB3" s="5" t="s">
        <v>204</v>
      </c>
      <c r="BC3" s="5" t="s">
        <v>204</v>
      </c>
      <c r="BD3" s="5" t="s">
        <v>204</v>
      </c>
      <c r="BE3" s="5" t="s">
        <v>204</v>
      </c>
      <c r="BF3" s="5" t="s">
        <v>204</v>
      </c>
      <c r="BG3" s="5" t="s">
        <v>204</v>
      </c>
      <c r="BH3" s="5" t="s">
        <v>204</v>
      </c>
      <c r="BI3" s="5" t="s">
        <v>204</v>
      </c>
      <c r="BJ3" s="5" t="s">
        <v>204</v>
      </c>
      <c r="BK3" s="5" t="s">
        <v>204</v>
      </c>
      <c r="BL3" s="5" t="s">
        <v>204</v>
      </c>
      <c r="BM3" s="5" t="s">
        <v>204</v>
      </c>
      <c r="BN3" s="5" t="s">
        <v>204</v>
      </c>
      <c r="BO3" s="5" t="s">
        <v>204</v>
      </c>
    </row>
    <row r="4" spans="1:67">
      <c r="A4" s="26" t="s">
        <v>73</v>
      </c>
      <c r="B4" s="113">
        <v>21937329</v>
      </c>
      <c r="C4" s="113">
        <v>22337225</v>
      </c>
      <c r="D4" s="58">
        <v>0.44674449999999999</v>
      </c>
      <c r="E4" s="58"/>
      <c r="F4" s="58"/>
      <c r="G4" s="58">
        <v>0.85508600000000001</v>
      </c>
      <c r="H4" s="56">
        <v>0.8429859999999999</v>
      </c>
      <c r="I4" s="56">
        <v>1.0165519999999999</v>
      </c>
      <c r="J4" s="56">
        <v>1.0637269999999999</v>
      </c>
      <c r="K4" s="56">
        <v>1.1053440000000001</v>
      </c>
      <c r="L4" s="58"/>
      <c r="M4" s="56">
        <v>1.6451E-2</v>
      </c>
      <c r="N4" s="56">
        <v>1.8631000000000002E-2</v>
      </c>
      <c r="O4" s="56">
        <v>1.2189999999999999E-2</v>
      </c>
      <c r="P4" s="58"/>
      <c r="Q4" s="58"/>
      <c r="R4" s="58"/>
      <c r="S4" s="58"/>
      <c r="T4" s="56">
        <v>5.8566000000000007E-2</v>
      </c>
      <c r="U4" s="56">
        <v>2.7156E-2</v>
      </c>
      <c r="V4" s="56">
        <v>5.1283999999999996E-2</v>
      </c>
      <c r="W4" s="56">
        <v>3.3050000000000003E-2</v>
      </c>
      <c r="X4" s="56">
        <v>0.27878000000000003</v>
      </c>
      <c r="Y4" s="56">
        <v>0.5282</v>
      </c>
      <c r="Z4" s="56">
        <v>0.97410000000000019</v>
      </c>
      <c r="AA4" s="56">
        <v>1.6797000000000004</v>
      </c>
      <c r="AB4" s="56">
        <v>3.2282000000000002</v>
      </c>
      <c r="AC4" s="56">
        <v>5.8596000000000004</v>
      </c>
      <c r="AD4" s="56">
        <v>23.960700000000003</v>
      </c>
      <c r="AE4" s="56">
        <v>53.960799999999999</v>
      </c>
      <c r="AF4" s="56">
        <v>111.34989999999999</v>
      </c>
      <c r="AG4" s="56">
        <v>185.44890000000001</v>
      </c>
      <c r="AH4" s="56">
        <v>282.10000000000002</v>
      </c>
      <c r="AI4" s="56">
        <v>549.65</v>
      </c>
      <c r="AJ4" s="56">
        <v>561.55787290000001</v>
      </c>
      <c r="AK4" s="56">
        <v>760.92363399999999</v>
      </c>
      <c r="AL4" s="56">
        <v>876.6</v>
      </c>
      <c r="AM4" s="56">
        <v>1024.3</v>
      </c>
      <c r="AN4" s="56">
        <v>1197.2977000000001</v>
      </c>
      <c r="AO4" s="56">
        <v>1357.59477001</v>
      </c>
      <c r="AP4" s="56">
        <v>1576.8630882428802</v>
      </c>
      <c r="AQ4" s="56">
        <v>1867.943993282825</v>
      </c>
      <c r="AR4" s="56">
        <v>1968.3178186327095</v>
      </c>
      <c r="AS4" s="56">
        <v>2181.9179731246668</v>
      </c>
      <c r="AT4" s="56">
        <v>2816.6773536305022</v>
      </c>
      <c r="AU4" s="56">
        <v>3091.6766644701756</v>
      </c>
      <c r="AV4" s="56">
        <v>3211.5275440200817</v>
      </c>
      <c r="AW4" s="56">
        <v>3810.2932113635925</v>
      </c>
      <c r="AX4" s="56">
        <v>3985.4181711702968</v>
      </c>
      <c r="AY4" s="56">
        <v>4671.4199724014734</v>
      </c>
      <c r="AZ4" s="56">
        <v>5183.1459472269162</v>
      </c>
      <c r="BA4" s="56">
        <v>7292.4732291674845</v>
      </c>
      <c r="BB4" s="56">
        <v>7763.4002324135345</v>
      </c>
      <c r="BC4" s="56">
        <v>8276.518926801331</v>
      </c>
      <c r="BD4" s="56">
        <v>8870.4129097471487</v>
      </c>
      <c r="BE4" s="56">
        <v>11044.791224543038</v>
      </c>
      <c r="BF4" s="56">
        <v>12647.178149870804</v>
      </c>
      <c r="BG4" s="56">
        <v>13896.547506390742</v>
      </c>
      <c r="BH4" s="56">
        <v>15281.126928925238</v>
      </c>
      <c r="BI4" s="56">
        <v>17839.344359956103</v>
      </c>
      <c r="BJ4" s="56">
        <v>18442.247342837909</v>
      </c>
      <c r="BK4" s="56">
        <v>21792.549654613616</v>
      </c>
      <c r="BL4" s="56">
        <v>22992.297691822158</v>
      </c>
      <c r="BM4" s="5">
        <v>26595.360780050363</v>
      </c>
      <c r="BN4">
        <v>28820.521957061988</v>
      </c>
      <c r="BO4">
        <v>33434.613868008928</v>
      </c>
    </row>
    <row r="5" spans="1:67">
      <c r="A5" s="5" t="s">
        <v>74</v>
      </c>
      <c r="B5" s="113">
        <v>20500687</v>
      </c>
      <c r="C5" s="113">
        <v>20443365</v>
      </c>
      <c r="D5" s="58">
        <v>0.40886730000000004</v>
      </c>
      <c r="E5" s="58"/>
      <c r="F5" s="58"/>
      <c r="G5" s="58">
        <v>0.83010200000000001</v>
      </c>
      <c r="H5" s="56">
        <v>0.79005499999999995</v>
      </c>
      <c r="I5" s="56">
        <v>0.96536999999999995</v>
      </c>
      <c r="J5" s="56">
        <v>0.97270599999999996</v>
      </c>
      <c r="K5" s="56">
        <v>1.0714060000000001</v>
      </c>
      <c r="L5" s="58"/>
      <c r="M5" s="56">
        <v>1.2142E-2</v>
      </c>
      <c r="N5" s="56">
        <v>1.436E-2</v>
      </c>
      <c r="O5" s="56">
        <v>1.0059999999999999E-2</v>
      </c>
      <c r="P5" s="58"/>
      <c r="Q5" s="58"/>
      <c r="R5" s="58"/>
      <c r="S5" s="58"/>
      <c r="T5" s="56">
        <v>5.8414000000000008E-2</v>
      </c>
      <c r="U5" s="56">
        <v>2.6745999999999999E-2</v>
      </c>
      <c r="V5" s="56">
        <v>3.8833999999999994E-2</v>
      </c>
      <c r="W5" s="56">
        <v>2.7300000000000001E-2</v>
      </c>
      <c r="X5" s="56">
        <v>0.24390000000000001</v>
      </c>
      <c r="Y5" s="56">
        <v>0.52239999999999998</v>
      </c>
      <c r="Z5" s="56">
        <v>0.92910000000000015</v>
      </c>
      <c r="AA5" s="56">
        <v>1.6017000000000003</v>
      </c>
      <c r="AB5" s="56">
        <v>2.8438000000000003</v>
      </c>
      <c r="AC5" s="56">
        <v>5.0066000000000006</v>
      </c>
      <c r="AD5" s="56">
        <v>18.320700000000002</v>
      </c>
      <c r="AE5" s="56">
        <v>42.552399999999999</v>
      </c>
      <c r="AF5" s="56">
        <v>86.458699999999993</v>
      </c>
      <c r="AG5" s="56">
        <v>127.9289</v>
      </c>
      <c r="AH5" s="56">
        <v>182.5</v>
      </c>
      <c r="AI5" s="56">
        <v>281.64999999999998</v>
      </c>
      <c r="AJ5" s="56">
        <v>364.65787289999997</v>
      </c>
      <c r="AK5" s="56">
        <v>526.92363399999999</v>
      </c>
      <c r="AL5" s="56">
        <v>627.20000000000005</v>
      </c>
      <c r="AM5" s="56">
        <v>731.4</v>
      </c>
      <c r="AN5" s="56">
        <v>799.74604999999985</v>
      </c>
      <c r="AO5" s="56">
        <v>950.65847878800002</v>
      </c>
      <c r="AP5" s="56">
        <v>1010.258445658</v>
      </c>
      <c r="AQ5" s="56">
        <v>1083.471385951</v>
      </c>
      <c r="AR5" s="56">
        <v>1253.749213174</v>
      </c>
      <c r="AS5" s="56">
        <v>1425.9260075246668</v>
      </c>
      <c r="AT5" s="56">
        <v>1669.2358582140002</v>
      </c>
      <c r="AU5" s="56">
        <v>1914.557921459</v>
      </c>
      <c r="AV5" s="56">
        <v>2314.0129589329999</v>
      </c>
      <c r="AW5" s="56">
        <v>2722.5022339520001</v>
      </c>
      <c r="AX5" s="56">
        <v>3246.8306605559997</v>
      </c>
      <c r="AY5" s="56">
        <v>3786.6109666899997</v>
      </c>
      <c r="AZ5" s="56">
        <v>4319.5377942529994</v>
      </c>
      <c r="BA5" s="56">
        <v>6401.9711646604428</v>
      </c>
      <c r="BB5" s="56">
        <v>6634.1470568000004</v>
      </c>
      <c r="BC5" s="56">
        <v>7340.3378466206595</v>
      </c>
      <c r="BD5" s="56">
        <v>8167.925265604712</v>
      </c>
      <c r="BE5" s="56">
        <v>10113.982334667669</v>
      </c>
      <c r="BF5" s="56">
        <v>11499.969035531492</v>
      </c>
      <c r="BG5" s="56">
        <v>12946.804106847056</v>
      </c>
      <c r="BH5" s="56">
        <v>14506.929362447501</v>
      </c>
      <c r="BI5" s="56">
        <v>16637.791318306023</v>
      </c>
      <c r="BJ5" s="56">
        <v>17285.861632485754</v>
      </c>
      <c r="BK5" s="56">
        <v>19838.775442752743</v>
      </c>
      <c r="BL5" s="56">
        <v>21830.333197893931</v>
      </c>
      <c r="BM5" s="5">
        <v>25567.145120785626</v>
      </c>
      <c r="BN5">
        <v>27805.940867482059</v>
      </c>
      <c r="BO5">
        <v>32078.61618376711</v>
      </c>
    </row>
    <row r="6" spans="1:67">
      <c r="A6" s="5" t="s">
        <v>75</v>
      </c>
      <c r="B6" s="113"/>
      <c r="C6" s="113"/>
      <c r="D6" s="58"/>
      <c r="E6" s="58"/>
      <c r="F6" s="58"/>
      <c r="G6" s="58"/>
      <c r="H6" s="56"/>
      <c r="I6" s="56"/>
      <c r="J6" s="56"/>
      <c r="K6" s="56"/>
      <c r="L6" s="58"/>
      <c r="M6" s="56"/>
      <c r="N6" s="56"/>
      <c r="O6" s="56"/>
      <c r="P6" s="58"/>
      <c r="Q6" s="58"/>
      <c r="R6" s="58"/>
      <c r="S6" s="58"/>
      <c r="T6" s="56"/>
      <c r="U6" s="56"/>
      <c r="V6" s="56"/>
      <c r="W6" s="56"/>
      <c r="X6" s="56"/>
      <c r="Y6" s="56"/>
      <c r="Z6" s="56"/>
      <c r="AA6" s="56"/>
      <c r="AB6" s="56"/>
      <c r="AC6" s="56"/>
      <c r="AD6" s="56"/>
      <c r="AE6" s="56"/>
      <c r="AF6" s="56">
        <v>84.164199999999994</v>
      </c>
      <c r="AG6" s="56">
        <v>124.8274</v>
      </c>
      <c r="AH6" s="56">
        <v>176.3</v>
      </c>
      <c r="AI6" s="56">
        <v>281.47239999999999</v>
      </c>
      <c r="AJ6" s="56">
        <v>364.65787289999997</v>
      </c>
      <c r="AK6" s="56">
        <v>498.88853199999994</v>
      </c>
      <c r="AL6" s="56">
        <v>610.60669999999993</v>
      </c>
      <c r="AM6" s="56">
        <v>728.35090300000002</v>
      </c>
      <c r="AN6" s="56">
        <v>797.49300000000005</v>
      </c>
      <c r="AO6" s="56">
        <v>935.55815071799998</v>
      </c>
      <c r="AP6" s="56">
        <v>978.00490565799998</v>
      </c>
      <c r="AQ6" s="56">
        <v>1075.155592891</v>
      </c>
      <c r="AR6" s="56">
        <v>1212.3492131739999</v>
      </c>
      <c r="AS6" s="56">
        <v>1401.2611130346668</v>
      </c>
      <c r="AT6" s="56">
        <v>1642.059262514</v>
      </c>
      <c r="AU6" s="56">
        <v>1887.6749214589997</v>
      </c>
      <c r="AV6" s="56">
        <v>2231.0089563920001</v>
      </c>
      <c r="AW6" s="56">
        <v>2625.8217988019996</v>
      </c>
      <c r="AX6" s="56">
        <v>3161.1009614489999</v>
      </c>
      <c r="AY6" s="56">
        <v>3662.3183274420003</v>
      </c>
      <c r="AZ6" s="56">
        <v>4205.6852995999998</v>
      </c>
      <c r="BA6" s="56">
        <v>5114.1993429004442</v>
      </c>
      <c r="BB6" s="56">
        <v>6135.9466082280005</v>
      </c>
      <c r="BC6" s="56">
        <v>7149.4786429986607</v>
      </c>
      <c r="BD6" s="56">
        <v>8031.0327629157118</v>
      </c>
      <c r="BE6" s="56">
        <v>9772.8659561755921</v>
      </c>
      <c r="BF6" s="56">
        <v>11059.112058022893</v>
      </c>
      <c r="BG6" s="56">
        <v>12463.443657400991</v>
      </c>
      <c r="BH6" s="56">
        <v>14076.0782909725</v>
      </c>
      <c r="BI6" s="56">
        <v>16163.00608345302</v>
      </c>
      <c r="BJ6" s="56">
        <v>15912.207249606754</v>
      </c>
      <c r="BK6" s="56">
        <v>18336.777671926597</v>
      </c>
      <c r="BL6" s="56">
        <v>20424.96257724793</v>
      </c>
      <c r="BM6" s="5">
        <v>23732.679748269999</v>
      </c>
      <c r="BN6">
        <v>25719.238196798</v>
      </c>
      <c r="BO6">
        <v>29870.768231048001</v>
      </c>
    </row>
    <row r="7" spans="1:67">
      <c r="A7" s="5" t="s">
        <v>276</v>
      </c>
      <c r="B7" s="113"/>
      <c r="C7" s="113"/>
      <c r="D7" s="58"/>
      <c r="E7" s="58"/>
      <c r="F7" s="58"/>
      <c r="G7" s="58"/>
      <c r="H7" s="56"/>
      <c r="I7" s="56"/>
      <c r="J7" s="56"/>
      <c r="K7" s="56"/>
      <c r="L7" s="58"/>
      <c r="M7" s="56"/>
      <c r="N7" s="56"/>
      <c r="O7" s="56"/>
      <c r="P7" s="58"/>
      <c r="Q7" s="58"/>
      <c r="R7" s="58"/>
      <c r="S7" s="58"/>
      <c r="T7" s="56"/>
      <c r="U7" s="56"/>
      <c r="V7" s="56"/>
      <c r="W7" s="56"/>
      <c r="X7" s="56"/>
      <c r="Y7" s="56"/>
      <c r="Z7" s="56"/>
      <c r="AA7" s="56"/>
      <c r="AB7" s="56" t="s">
        <v>142</v>
      </c>
      <c r="AC7" s="56"/>
      <c r="AD7" s="56"/>
      <c r="AE7" s="56"/>
      <c r="AF7" s="56"/>
      <c r="AG7" s="56">
        <v>124.8274</v>
      </c>
      <c r="AH7" s="56">
        <v>176.3</v>
      </c>
      <c r="AI7" s="56">
        <v>281.47239999999999</v>
      </c>
      <c r="AJ7" s="56">
        <v>364.65787289999997</v>
      </c>
      <c r="AK7" s="56">
        <v>498.88853199999994</v>
      </c>
      <c r="AL7" s="56">
        <v>610.60669999999993</v>
      </c>
      <c r="AM7" s="56">
        <v>728.35090300000002</v>
      </c>
      <c r="AN7" s="56">
        <v>797.49300000000005</v>
      </c>
      <c r="AO7" s="56">
        <v>935.55815071799998</v>
      </c>
      <c r="AP7" s="56">
        <v>978.00490565799998</v>
      </c>
      <c r="AQ7" s="56">
        <v>1075.155592891</v>
      </c>
      <c r="AR7" s="56">
        <v>1212.3492131739999</v>
      </c>
      <c r="AS7" s="56">
        <v>1401.2611130346668</v>
      </c>
      <c r="AT7" s="56">
        <v>1642.059262514</v>
      </c>
      <c r="AU7" s="56">
        <v>1887.6749214589997</v>
      </c>
      <c r="AV7" s="56">
        <v>2231.0089563920001</v>
      </c>
      <c r="AW7" s="56">
        <v>2625.8217988019996</v>
      </c>
      <c r="AX7" s="56">
        <v>3161.1009614489999</v>
      </c>
      <c r="AY7" s="56">
        <v>3662.3183274420003</v>
      </c>
      <c r="AZ7" s="56">
        <v>4205.6852995999998</v>
      </c>
      <c r="BA7" s="56">
        <v>5114.1993429004442</v>
      </c>
      <c r="BB7" s="56">
        <v>6135.9466082280005</v>
      </c>
      <c r="BC7" s="56">
        <v>7149.4786429986607</v>
      </c>
      <c r="BD7" s="56">
        <v>8031.0327629157118</v>
      </c>
      <c r="BE7" s="56">
        <v>9772.8659561755921</v>
      </c>
      <c r="BF7" s="56">
        <v>11059.112058022893</v>
      </c>
      <c r="BG7" s="56">
        <v>12463.443657400991</v>
      </c>
      <c r="BH7" s="56">
        <v>14076.0782909725</v>
      </c>
      <c r="BI7" s="56">
        <v>16163.00608345302</v>
      </c>
      <c r="BJ7" s="56">
        <v>15912.207249606754</v>
      </c>
      <c r="BK7" s="56">
        <v>18336.777671926597</v>
      </c>
      <c r="BL7" s="56">
        <v>20424.96257724793</v>
      </c>
      <c r="BM7" s="5">
        <v>23732.99202108879</v>
      </c>
    </row>
    <row r="8" spans="1:67">
      <c r="A8" s="5" t="s">
        <v>76</v>
      </c>
      <c r="B8" s="113">
        <v>20500687</v>
      </c>
      <c r="C8" s="113">
        <v>20443365</v>
      </c>
      <c r="D8" s="58">
        <v>0.40886730000000004</v>
      </c>
      <c r="E8" s="58"/>
      <c r="F8" s="58"/>
      <c r="G8" s="58">
        <v>0.83010200000000001</v>
      </c>
      <c r="H8" s="56">
        <v>0.79005499999999995</v>
      </c>
      <c r="I8" s="56">
        <v>0.96536999999999995</v>
      </c>
      <c r="J8" s="56">
        <v>0.97270599999999996</v>
      </c>
      <c r="K8" s="56">
        <v>1.0714060000000001</v>
      </c>
      <c r="L8" s="58"/>
      <c r="M8" s="56">
        <v>1.2142E-2</v>
      </c>
      <c r="N8" s="56">
        <v>1.436E-2</v>
      </c>
      <c r="O8" s="56">
        <v>1.0059999999999999E-2</v>
      </c>
      <c r="P8" s="58"/>
      <c r="Q8" s="58"/>
      <c r="R8" s="58"/>
      <c r="S8" s="58"/>
      <c r="T8" s="56">
        <v>5.8414000000000008E-2</v>
      </c>
      <c r="U8" s="56">
        <v>2.6745999999999999E-2</v>
      </c>
      <c r="V8" s="56">
        <v>3.8833999999999994E-2</v>
      </c>
      <c r="W8" s="56">
        <v>2.7300000000000001E-2</v>
      </c>
      <c r="X8" s="56">
        <v>0.24390000000000001</v>
      </c>
      <c r="Y8" s="56">
        <v>0.52239999999999998</v>
      </c>
      <c r="Z8" s="56">
        <v>0.92910000000000015</v>
      </c>
      <c r="AA8" s="56">
        <v>1.6017000000000003</v>
      </c>
      <c r="AB8" s="56">
        <v>2.8438000000000003</v>
      </c>
      <c r="AC8" s="56">
        <v>5.0066000000000006</v>
      </c>
      <c r="AD8" s="56">
        <v>18.320700000000002</v>
      </c>
      <c r="AE8" s="56">
        <v>42.552399999999999</v>
      </c>
      <c r="AF8" s="56">
        <v>2.2945000000000002</v>
      </c>
      <c r="AG8" s="56">
        <v>3.1015000000000001</v>
      </c>
      <c r="AH8" s="56">
        <v>6.2</v>
      </c>
      <c r="AI8" s="56">
        <v>0.17759999999998399</v>
      </c>
      <c r="AJ8" s="56">
        <v>0</v>
      </c>
      <c r="AK8" s="56">
        <v>28.035102000000052</v>
      </c>
      <c r="AL8" s="56">
        <v>16.593300000000113</v>
      </c>
      <c r="AM8" s="56">
        <v>3.0490969999999606</v>
      </c>
      <c r="AN8" s="56">
        <v>2.25305</v>
      </c>
      <c r="AO8" s="56">
        <v>15.10032807</v>
      </c>
      <c r="AP8" s="56">
        <v>32.253540000000008</v>
      </c>
      <c r="AQ8" s="56">
        <v>8.3157930600000007</v>
      </c>
      <c r="AR8" s="56">
        <v>41.399999999999984</v>
      </c>
      <c r="AS8" s="56">
        <v>24.664894490000002</v>
      </c>
      <c r="AT8" s="56">
        <v>27.1765957</v>
      </c>
      <c r="AU8" s="56">
        <v>26.883000000000003</v>
      </c>
      <c r="AV8" s="56">
        <v>83.004002541000006</v>
      </c>
      <c r="AW8" s="56">
        <v>96.680435149999994</v>
      </c>
      <c r="AX8" s="56">
        <v>85.729699107000002</v>
      </c>
      <c r="AY8" s="56">
        <v>124.292639248</v>
      </c>
      <c r="AZ8" s="56">
        <v>113.85249465300002</v>
      </c>
      <c r="BA8" s="56">
        <v>95.061821760000015</v>
      </c>
      <c r="BB8" s="56">
        <v>105.86094616600001</v>
      </c>
      <c r="BC8" s="56">
        <v>190.85920362200002</v>
      </c>
      <c r="BD8" s="56">
        <v>136.892502689</v>
      </c>
      <c r="BE8" s="56">
        <v>221.49295624500002</v>
      </c>
      <c r="BF8" s="56">
        <v>319.41221287769997</v>
      </c>
      <c r="BG8" s="56">
        <v>353.58532345020996</v>
      </c>
      <c r="BH8" s="56">
        <v>430.85107147499997</v>
      </c>
      <c r="BI8" s="56">
        <v>474.78523485300002</v>
      </c>
      <c r="BJ8" s="56">
        <v>1373.654382879</v>
      </c>
      <c r="BK8" s="56">
        <v>1360.9994199731666</v>
      </c>
      <c r="BL8" s="56">
        <v>1405.3706206460001</v>
      </c>
      <c r="BM8" s="5">
        <v>1834.4653725156293</v>
      </c>
      <c r="BN8">
        <v>2086.7026706840602</v>
      </c>
      <c r="BO8">
        <v>2207.847952719113</v>
      </c>
    </row>
    <row r="9" spans="1:67">
      <c r="A9" s="5" t="s">
        <v>77</v>
      </c>
      <c r="B9" s="113"/>
      <c r="C9" s="113"/>
      <c r="D9" s="58"/>
      <c r="E9" s="58"/>
      <c r="F9" s="58"/>
      <c r="G9" s="58"/>
      <c r="H9" s="56"/>
      <c r="I9" s="56"/>
      <c r="J9" s="56"/>
      <c r="K9" s="56"/>
      <c r="L9" s="58"/>
      <c r="M9" s="56"/>
      <c r="N9" s="56"/>
      <c r="O9" s="56"/>
      <c r="P9" s="58"/>
      <c r="Q9" s="58"/>
      <c r="R9" s="58"/>
      <c r="S9" s="58"/>
      <c r="T9" s="56"/>
      <c r="U9" s="56"/>
      <c r="V9" s="56"/>
      <c r="W9" s="56"/>
      <c r="X9" s="56"/>
      <c r="Y9" s="56"/>
      <c r="Z9" s="56"/>
      <c r="AA9" s="56"/>
      <c r="AB9" s="56"/>
      <c r="AC9" s="56"/>
      <c r="AD9" s="56"/>
      <c r="AE9" s="56"/>
      <c r="AF9" s="56"/>
      <c r="AG9" s="56"/>
      <c r="AH9" s="56"/>
      <c r="AI9" s="56">
        <v>0</v>
      </c>
      <c r="AJ9" s="56">
        <v>0</v>
      </c>
      <c r="AK9" s="56">
        <v>0</v>
      </c>
      <c r="AL9" s="56">
        <v>0</v>
      </c>
      <c r="AM9" s="56">
        <v>0</v>
      </c>
      <c r="AN9" s="56">
        <v>0</v>
      </c>
      <c r="AO9" s="56">
        <v>0</v>
      </c>
      <c r="AP9" s="56">
        <v>0</v>
      </c>
      <c r="AQ9" s="56">
        <v>0</v>
      </c>
      <c r="AR9" s="56">
        <v>0</v>
      </c>
      <c r="AS9" s="56">
        <v>0</v>
      </c>
      <c r="AT9" s="56">
        <v>0</v>
      </c>
      <c r="AU9" s="56">
        <v>0</v>
      </c>
      <c r="AV9" s="56">
        <v>0</v>
      </c>
      <c r="AW9" s="56">
        <v>0</v>
      </c>
      <c r="AX9" s="56">
        <v>0</v>
      </c>
      <c r="AY9" s="56">
        <v>0</v>
      </c>
      <c r="AZ9" s="56">
        <v>0</v>
      </c>
      <c r="BA9" s="56">
        <v>1192.71</v>
      </c>
      <c r="BB9" s="56">
        <v>392.33950240599995</v>
      </c>
      <c r="BC9" s="56">
        <v>0</v>
      </c>
      <c r="BD9" s="56">
        <v>0</v>
      </c>
      <c r="BE9" s="56">
        <v>119.62342224708</v>
      </c>
      <c r="BF9" s="56">
        <v>121.44476463090018</v>
      </c>
      <c r="BG9" s="56">
        <v>129.77512599585322</v>
      </c>
      <c r="BH9" s="56">
        <v>0</v>
      </c>
      <c r="BI9" s="56">
        <v>0</v>
      </c>
      <c r="BJ9" s="56">
        <v>0</v>
      </c>
      <c r="BK9" s="56">
        <v>140.99835085297519</v>
      </c>
      <c r="BL9" s="56">
        <v>0</v>
      </c>
      <c r="BM9" s="5">
        <v>0</v>
      </c>
      <c r="BN9">
        <v>0</v>
      </c>
      <c r="BO9">
        <v>0</v>
      </c>
    </row>
    <row r="10" spans="1:67">
      <c r="A10" s="5" t="s">
        <v>78</v>
      </c>
      <c r="B10" s="113">
        <v>1436642</v>
      </c>
      <c r="C10" s="113">
        <v>1893860</v>
      </c>
      <c r="D10" s="58">
        <v>3.7877199999999944E-2</v>
      </c>
      <c r="E10" s="58"/>
      <c r="F10" s="58"/>
      <c r="G10" s="58">
        <v>2.4983999999999999E-2</v>
      </c>
      <c r="H10" s="56">
        <v>5.2930999999999999E-2</v>
      </c>
      <c r="I10" s="56">
        <v>5.1181999999999998E-2</v>
      </c>
      <c r="J10" s="56">
        <v>9.1021000000000005E-2</v>
      </c>
      <c r="K10" s="56">
        <v>3.3938000000000003E-2</v>
      </c>
      <c r="L10" s="58"/>
      <c r="M10" s="56">
        <v>4.3089999999999995E-3</v>
      </c>
      <c r="N10" s="56">
        <v>4.2710000000000005E-3</v>
      </c>
      <c r="O10" s="56">
        <v>2.1299999999999999E-3</v>
      </c>
      <c r="P10" s="58"/>
      <c r="Q10" s="58"/>
      <c r="R10" s="58"/>
      <c r="S10" s="58"/>
      <c r="T10" s="56">
        <v>1.5199999999999998E-4</v>
      </c>
      <c r="U10" s="56">
        <v>4.0999999999999999E-4</v>
      </c>
      <c r="V10" s="56">
        <v>1.2449999999999999E-2</v>
      </c>
      <c r="W10" s="56">
        <v>5.7499999999999999E-3</v>
      </c>
      <c r="X10" s="56">
        <v>3.4880000000000001E-2</v>
      </c>
      <c r="Y10" s="56">
        <v>5.7999999999999996E-3</v>
      </c>
      <c r="Z10" s="56">
        <v>4.4999999999999998E-2</v>
      </c>
      <c r="AA10" s="56">
        <v>7.8E-2</v>
      </c>
      <c r="AB10" s="56">
        <v>0.38439999999999996</v>
      </c>
      <c r="AC10" s="56">
        <v>0.85299999999999998</v>
      </c>
      <c r="AD10" s="56">
        <v>5.64</v>
      </c>
      <c r="AE10" s="56">
        <v>11.4084</v>
      </c>
      <c r="AF10" s="56">
        <v>24.891200000000001</v>
      </c>
      <c r="AG10" s="56">
        <v>57.52</v>
      </c>
      <c r="AH10" s="56">
        <v>99.6</v>
      </c>
      <c r="AI10" s="56">
        <v>268</v>
      </c>
      <c r="AJ10" s="56">
        <v>196.9</v>
      </c>
      <c r="AK10" s="56">
        <v>234</v>
      </c>
      <c r="AL10" s="56">
        <v>249.4</v>
      </c>
      <c r="AM10" s="56">
        <v>292.89999999999998</v>
      </c>
      <c r="AN10" s="56">
        <v>397.55165</v>
      </c>
      <c r="AO10" s="56">
        <v>406.93629122199997</v>
      </c>
      <c r="AP10" s="56">
        <v>566.60464258487991</v>
      </c>
      <c r="AQ10" s="56">
        <v>784.47260733182509</v>
      </c>
      <c r="AR10" s="56">
        <v>714.56860545870973</v>
      </c>
      <c r="AS10" s="56">
        <v>755.99196559999996</v>
      </c>
      <c r="AT10" s="56">
        <v>1147.441495416502</v>
      </c>
      <c r="AU10" s="56">
        <v>1177.1187430111759</v>
      </c>
      <c r="AV10" s="56">
        <v>897.51458508708242</v>
      </c>
      <c r="AW10" s="56">
        <v>1087.7909774115924</v>
      </c>
      <c r="AX10" s="56">
        <v>738.58751061429643</v>
      </c>
      <c r="AY10" s="56">
        <v>884.80900571147436</v>
      </c>
      <c r="AZ10" s="56">
        <v>863.60815297391594</v>
      </c>
      <c r="BA10" s="56">
        <v>890.50206450704093</v>
      </c>
      <c r="BB10" s="56">
        <v>1129.2531756135354</v>
      </c>
      <c r="BC10" s="56">
        <v>936.18108018067323</v>
      </c>
      <c r="BD10" s="56">
        <v>702.48764414243578</v>
      </c>
      <c r="BE10" s="56">
        <v>930.80888987536832</v>
      </c>
      <c r="BF10" s="56">
        <v>1147.2091143393141</v>
      </c>
      <c r="BG10" s="56">
        <v>949.74339954368725</v>
      </c>
      <c r="BH10" s="56">
        <v>774.19756647774216</v>
      </c>
      <c r="BI10" s="56">
        <v>1201.5530416500794</v>
      </c>
      <c r="BJ10" s="56">
        <v>1156.3857103521543</v>
      </c>
      <c r="BK10" s="56">
        <v>1953.774211860873</v>
      </c>
      <c r="BL10" s="56">
        <v>1161.96449392822</v>
      </c>
      <c r="BM10" s="5">
        <v>1028.2156592647334</v>
      </c>
      <c r="BN10">
        <v>1014.581089579932</v>
      </c>
      <c r="BO10">
        <v>1355.997684241825</v>
      </c>
    </row>
    <row r="11" spans="1:67">
      <c r="A11" s="5" t="s">
        <v>79</v>
      </c>
      <c r="B11" s="113"/>
      <c r="C11" s="113"/>
      <c r="D11" s="58"/>
      <c r="E11" s="58"/>
      <c r="F11" s="58"/>
      <c r="G11" s="58"/>
      <c r="H11" s="56"/>
      <c r="I11" s="56"/>
      <c r="J11" s="56"/>
      <c r="K11" s="56"/>
      <c r="L11" s="58"/>
      <c r="M11" s="56"/>
      <c r="N11" s="56"/>
      <c r="O11" s="56"/>
      <c r="P11" s="58"/>
      <c r="Q11" s="58"/>
      <c r="R11" s="58"/>
      <c r="S11" s="58"/>
      <c r="T11" s="56"/>
      <c r="U11" s="56"/>
      <c r="V11" s="56"/>
      <c r="W11" s="56"/>
      <c r="X11" s="56"/>
      <c r="Y11" s="56"/>
      <c r="Z11" s="56"/>
      <c r="AA11" s="56"/>
      <c r="AB11" s="56"/>
      <c r="AC11" s="56"/>
      <c r="AD11" s="56"/>
      <c r="AE11" s="56"/>
      <c r="AF11" s="56"/>
      <c r="AG11" s="56"/>
      <c r="AH11" s="56"/>
      <c r="AI11" s="56">
        <v>133.80000000000001</v>
      </c>
      <c r="AJ11" s="56">
        <v>83.2</v>
      </c>
      <c r="AK11" s="56">
        <v>89.3</v>
      </c>
      <c r="AL11" s="56">
        <v>87.4</v>
      </c>
      <c r="AM11" s="56">
        <v>125.7</v>
      </c>
      <c r="AN11" s="56">
        <v>193.41115000000002</v>
      </c>
      <c r="AO11" s="56">
        <v>161.73629122200001</v>
      </c>
      <c r="AP11" s="56">
        <v>255.20464258487999</v>
      </c>
      <c r="AQ11" s="56">
        <v>365.24935826666371</v>
      </c>
      <c r="AR11" s="56">
        <v>363.83206145870969</v>
      </c>
      <c r="AS11" s="56">
        <v>456.42575759999988</v>
      </c>
      <c r="AT11" s="56">
        <v>813.84157949999997</v>
      </c>
      <c r="AU11" s="56">
        <v>817.40890181487555</v>
      </c>
      <c r="AV11" s="56">
        <v>484.36175185854501</v>
      </c>
      <c r="AW11" s="56">
        <v>733.22318853829211</v>
      </c>
      <c r="AX11" s="56">
        <v>475.22741911346316</v>
      </c>
      <c r="AY11" s="56">
        <v>530.8543503886923</v>
      </c>
      <c r="AZ11" s="56">
        <v>467.33801485308328</v>
      </c>
      <c r="BA11" s="56">
        <v>515.47022326416004</v>
      </c>
      <c r="BB11" s="56">
        <v>575.97869729321735</v>
      </c>
      <c r="BC11" s="56">
        <v>198.66796257058581</v>
      </c>
      <c r="BD11" s="56">
        <v>191.44161653947586</v>
      </c>
      <c r="BE11" s="56">
        <v>258.15134795320756</v>
      </c>
      <c r="BF11" s="56">
        <v>339.67563713504376</v>
      </c>
      <c r="BG11" s="56">
        <v>259.26299517605304</v>
      </c>
      <c r="BH11" s="56">
        <v>154.51311040834304</v>
      </c>
      <c r="BI11" s="56">
        <v>594.86023184099122</v>
      </c>
      <c r="BJ11" s="56">
        <v>455.2051380754167</v>
      </c>
      <c r="BK11" s="56">
        <v>628.57613469626074</v>
      </c>
      <c r="BL11" s="56">
        <v>108.31166130252548</v>
      </c>
      <c r="BM11" s="5">
        <v>31.869629057340788</v>
      </c>
      <c r="BN11">
        <v>49.988623090076082</v>
      </c>
      <c r="BO11">
        <v>117.3397403201957</v>
      </c>
    </row>
    <row r="12" spans="1:67">
      <c r="A12" s="5" t="s">
        <v>80</v>
      </c>
      <c r="B12" s="113">
        <v>1436642</v>
      </c>
      <c r="C12" s="113">
        <v>1893860</v>
      </c>
      <c r="D12" s="58">
        <v>3.7877199999999944E-2</v>
      </c>
      <c r="E12" s="58"/>
      <c r="F12" s="58"/>
      <c r="G12" s="58">
        <v>2.4983999999999999E-2</v>
      </c>
      <c r="H12" s="56">
        <v>5.2930999999999999E-2</v>
      </c>
      <c r="I12" s="56">
        <v>5.1181999999999998E-2</v>
      </c>
      <c r="J12" s="56">
        <v>9.1021000000000005E-2</v>
      </c>
      <c r="K12" s="56">
        <v>3.3938000000000003E-2</v>
      </c>
      <c r="L12" s="58"/>
      <c r="M12" s="56">
        <v>4.3089999999999995E-3</v>
      </c>
      <c r="N12" s="56">
        <v>4.2710000000000005E-3</v>
      </c>
      <c r="O12" s="56">
        <v>2.1299999999999999E-3</v>
      </c>
      <c r="P12" s="58"/>
      <c r="Q12" s="58"/>
      <c r="R12" s="58"/>
      <c r="S12" s="58"/>
      <c r="T12" s="56">
        <v>1.5199999999999998E-4</v>
      </c>
      <c r="U12" s="56">
        <v>4.0999999999999999E-4</v>
      </c>
      <c r="V12" s="56">
        <v>1.2449999999999999E-2</v>
      </c>
      <c r="W12" s="56">
        <v>5.7499999999999999E-3</v>
      </c>
      <c r="X12" s="56">
        <v>3.4880000000000001E-2</v>
      </c>
      <c r="Y12" s="56">
        <v>5.7999999999999996E-3</v>
      </c>
      <c r="Z12" s="56">
        <v>4.4999999999999998E-2</v>
      </c>
      <c r="AA12" s="56">
        <v>7.8E-2</v>
      </c>
      <c r="AB12" s="56">
        <v>0.38439999999999996</v>
      </c>
      <c r="AC12" s="56">
        <v>0.85299999999999998</v>
      </c>
      <c r="AD12" s="56">
        <v>5.64</v>
      </c>
      <c r="AE12" s="56">
        <v>11.4084</v>
      </c>
      <c r="AF12" s="56"/>
      <c r="AG12" s="56"/>
      <c r="AH12" s="56"/>
      <c r="AI12" s="56">
        <v>134.19999999999999</v>
      </c>
      <c r="AJ12" s="56">
        <v>113.7</v>
      </c>
      <c r="AK12" s="56">
        <v>144.69999999999999</v>
      </c>
      <c r="AL12" s="56">
        <v>162</v>
      </c>
      <c r="AM12" s="56">
        <v>167.2</v>
      </c>
      <c r="AN12" s="56">
        <v>204.14049999999997</v>
      </c>
      <c r="AO12" s="56">
        <v>245.20000000000002</v>
      </c>
      <c r="AP12" s="56">
        <v>311.39999999999992</v>
      </c>
      <c r="AQ12" s="56">
        <v>419.22324906516133</v>
      </c>
      <c r="AR12" s="56">
        <v>350.73654399999992</v>
      </c>
      <c r="AS12" s="56">
        <v>299.56620800000002</v>
      </c>
      <c r="AT12" s="56">
        <v>333.59991591650197</v>
      </c>
      <c r="AU12" s="56">
        <v>359.70984119629998</v>
      </c>
      <c r="AV12" s="56">
        <v>413.15283322853759</v>
      </c>
      <c r="AW12" s="56">
        <v>354.56778887330051</v>
      </c>
      <c r="AX12" s="56">
        <v>263.36009150083328</v>
      </c>
      <c r="AY12" s="56">
        <v>353.95465532278206</v>
      </c>
      <c r="AZ12" s="56">
        <v>396.27013812083271</v>
      </c>
      <c r="BA12" s="56">
        <v>375.03184124288094</v>
      </c>
      <c r="BB12" s="56">
        <v>553.27447832031783</v>
      </c>
      <c r="BC12" s="56">
        <v>737.51311761008742</v>
      </c>
      <c r="BD12" s="56">
        <v>511.04602760296001</v>
      </c>
      <c r="BE12" s="56">
        <v>672.65754192216082</v>
      </c>
      <c r="BF12" s="56">
        <v>807.53347720427018</v>
      </c>
      <c r="BG12" s="56">
        <v>690.48040436763415</v>
      </c>
      <c r="BH12" s="56">
        <v>619.68445606939918</v>
      </c>
      <c r="BI12" s="56">
        <v>606.6928098090882</v>
      </c>
      <c r="BJ12" s="56">
        <v>701.18057227673739</v>
      </c>
      <c r="BK12" s="56">
        <v>1325.1980771646126</v>
      </c>
      <c r="BL12" s="56">
        <v>1053.6528326256948</v>
      </c>
      <c r="BM12" s="5">
        <v>996.34603020739246</v>
      </c>
      <c r="BN12">
        <v>964.59246648985629</v>
      </c>
      <c r="BO12">
        <v>1238.6579439216291</v>
      </c>
    </row>
    <row r="13" spans="1:67">
      <c r="B13" s="113"/>
      <c r="C13" s="113"/>
      <c r="D13" s="58"/>
      <c r="E13" s="58"/>
      <c r="F13" s="58"/>
      <c r="G13" s="58"/>
      <c r="H13" s="56"/>
      <c r="I13" s="56"/>
      <c r="J13" s="56"/>
      <c r="K13" s="56"/>
      <c r="L13" s="58"/>
      <c r="M13" s="56"/>
      <c r="N13" s="56"/>
      <c r="O13" s="56"/>
      <c r="P13" s="58"/>
      <c r="Q13" s="58"/>
      <c r="R13" s="58"/>
      <c r="S13" s="58"/>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row>
    <row r="14" spans="1:67">
      <c r="A14" s="26" t="s">
        <v>81</v>
      </c>
      <c r="B14" s="113">
        <v>24895959</v>
      </c>
      <c r="C14" s="113">
        <v>26767475</v>
      </c>
      <c r="D14" s="58">
        <v>0.53534949999999992</v>
      </c>
      <c r="E14" s="58"/>
      <c r="F14" s="58"/>
      <c r="G14" s="58">
        <v>0.950851</v>
      </c>
      <c r="H14" s="56">
        <v>1.045031</v>
      </c>
      <c r="I14" s="56">
        <v>1.0911850000000001</v>
      </c>
      <c r="J14" s="56">
        <v>1.1434009999999999</v>
      </c>
      <c r="K14" s="56">
        <v>1.4818340000000001</v>
      </c>
      <c r="L14" s="58"/>
      <c r="M14" s="56">
        <v>1.8839999999999999E-2</v>
      </c>
      <c r="N14" s="56">
        <v>2.2110000000000001E-2</v>
      </c>
      <c r="O14" s="56">
        <v>1.9390000000000001E-2</v>
      </c>
      <c r="P14" s="58"/>
      <c r="Q14" s="58"/>
      <c r="R14" s="58"/>
      <c r="S14" s="58"/>
      <c r="T14" s="56">
        <v>5.9533000000000003E-2</v>
      </c>
      <c r="U14" s="56">
        <v>6.0853999999999998E-2</v>
      </c>
      <c r="V14" s="56">
        <v>6.7908999999999997E-2</v>
      </c>
      <c r="W14" s="56">
        <v>0.142014</v>
      </c>
      <c r="X14" s="56">
        <v>0.36996600000000002</v>
      </c>
      <c r="Y14" s="56">
        <v>0.52719999999999989</v>
      </c>
      <c r="Z14" s="56">
        <v>0.76789999999999992</v>
      </c>
      <c r="AA14" s="56">
        <v>2.1489000000000003</v>
      </c>
      <c r="AB14" s="56">
        <v>4.8429000000000002</v>
      </c>
      <c r="AC14" s="56">
        <v>10.264100000000001</v>
      </c>
      <c r="AD14" s="56">
        <v>36.563699999999983</v>
      </c>
      <c r="AE14" s="56">
        <v>70.423600000000008</v>
      </c>
      <c r="AF14" s="56">
        <v>37.627799999999993</v>
      </c>
      <c r="AG14" s="56">
        <v>72.847999999999999</v>
      </c>
      <c r="AH14" s="56">
        <v>398.6</v>
      </c>
      <c r="AI14" s="56">
        <v>647</v>
      </c>
      <c r="AJ14" s="56">
        <v>679.4</v>
      </c>
      <c r="AK14" s="56">
        <v>909.19999999999993</v>
      </c>
      <c r="AL14" s="56">
        <v>1014.2</v>
      </c>
      <c r="AM14" s="56">
        <v>1226.3319999999999</v>
      </c>
      <c r="AN14" s="56">
        <v>1312.7307000000001</v>
      </c>
      <c r="AO14" s="56">
        <v>1583.4522745950921</v>
      </c>
      <c r="AP14" s="56">
        <v>2376.3485474660001</v>
      </c>
      <c r="AQ14" s="56">
        <v>2139.2413876426658</v>
      </c>
      <c r="AR14" s="56">
        <v>2514.748254446667</v>
      </c>
      <c r="AS14" s="56">
        <v>2669.250432497</v>
      </c>
      <c r="AT14" s="56">
        <v>3048.0699984000003</v>
      </c>
      <c r="AU14" s="56">
        <v>3274.6265588791953</v>
      </c>
      <c r="AV14" s="56">
        <v>3548.9935505540002</v>
      </c>
      <c r="AW14" s="56">
        <v>4207.7672143163645</v>
      </c>
      <c r="AX14" s="56">
        <v>4439.23144634243</v>
      </c>
      <c r="AY14" s="56">
        <v>5175.0430885642791</v>
      </c>
      <c r="AZ14" s="56">
        <v>6831.1072361464931</v>
      </c>
      <c r="BA14" s="56">
        <v>8972.4939852444404</v>
      </c>
      <c r="BB14" s="56">
        <v>9273.3690893334715</v>
      </c>
      <c r="BC14" s="56">
        <v>10521.48813468049</v>
      </c>
      <c r="BD14" s="56">
        <v>11682.267421895947</v>
      </c>
      <c r="BE14" s="56">
        <v>14378.666518615348</v>
      </c>
      <c r="BF14" s="56">
        <v>16726.865287461675</v>
      </c>
      <c r="BG14" s="56">
        <v>17437.460943793791</v>
      </c>
      <c r="BH14" s="56">
        <v>20201.625905344459</v>
      </c>
      <c r="BI14" s="56">
        <v>24267.569027239584</v>
      </c>
      <c r="BJ14" s="56">
        <v>28401.031861622709</v>
      </c>
      <c r="BK14" s="56">
        <v>35137.905144547083</v>
      </c>
      <c r="BL14" s="56">
        <v>34966.549302307241</v>
      </c>
      <c r="BM14" s="5">
        <v>36676.153927839914</v>
      </c>
      <c r="BN14">
        <v>38307.868723002059</v>
      </c>
      <c r="BO14">
        <v>47153.237689032983</v>
      </c>
    </row>
    <row r="15" spans="1:67">
      <c r="A15" s="5" t="s">
        <v>82</v>
      </c>
      <c r="B15" s="113">
        <v>19440186</v>
      </c>
      <c r="C15" s="113">
        <v>21519439</v>
      </c>
      <c r="D15" s="58">
        <v>0.43038878000000003</v>
      </c>
      <c r="E15" s="58"/>
      <c r="F15" s="58"/>
      <c r="G15" s="58">
        <v>0.73465199999999997</v>
      </c>
      <c r="H15" s="56">
        <v>0.81242199999999998</v>
      </c>
      <c r="I15" s="56">
        <v>0.86132799999999998</v>
      </c>
      <c r="J15" s="56">
        <v>0.87033199999999999</v>
      </c>
      <c r="K15" s="56">
        <v>1.0572520000000001</v>
      </c>
      <c r="L15" s="58"/>
      <c r="M15" s="56">
        <v>1.1599999999999999E-2</v>
      </c>
      <c r="N15" s="56">
        <v>1.374E-2</v>
      </c>
      <c r="O15" s="56">
        <v>1.4290000000000001E-2</v>
      </c>
      <c r="P15" s="58"/>
      <c r="Q15" s="58"/>
      <c r="R15" s="58"/>
      <c r="S15" s="58"/>
      <c r="T15" s="56">
        <v>4.1986000000000002E-2</v>
      </c>
      <c r="U15" s="56">
        <v>4.5631999999999999E-2</v>
      </c>
      <c r="V15" s="56">
        <v>5.4460999999999996E-2</v>
      </c>
      <c r="W15" s="56">
        <v>0.11193700000000001</v>
      </c>
      <c r="X15" s="56">
        <v>0.28006600000000004</v>
      </c>
      <c r="Y15" s="56">
        <v>0.4388999999999999</v>
      </c>
      <c r="Z15" s="56">
        <v>0.60299999999999987</v>
      </c>
      <c r="AA15" s="56">
        <v>1.7708000000000002</v>
      </c>
      <c r="AB15" s="56">
        <v>4.1334</v>
      </c>
      <c r="AC15" s="56">
        <v>8.0268000000000015</v>
      </c>
      <c r="AD15" s="56">
        <v>27.204999999999988</v>
      </c>
      <c r="AE15" s="56">
        <v>58.35070000000001</v>
      </c>
      <c r="AF15" s="56">
        <v>105.52249999999999</v>
      </c>
      <c r="AG15" s="56">
        <v>108.4177</v>
      </c>
      <c r="AH15" s="56">
        <v>237.5</v>
      </c>
      <c r="AI15" s="56">
        <v>308.59999999999997</v>
      </c>
      <c r="AJ15" s="56">
        <v>384.1</v>
      </c>
      <c r="AK15" s="56">
        <v>493</v>
      </c>
      <c r="AL15" s="56">
        <v>554</v>
      </c>
      <c r="AM15" s="56">
        <v>667.59999999999991</v>
      </c>
      <c r="AN15" s="56">
        <v>723.58987999999999</v>
      </c>
      <c r="AO15" s="56">
        <v>863.78648965600007</v>
      </c>
      <c r="AP15" s="56">
        <v>977.18988446600008</v>
      </c>
      <c r="AQ15" s="56">
        <v>1129.2255061186665</v>
      </c>
      <c r="AR15" s="56">
        <v>1419.8451183666671</v>
      </c>
      <c r="AS15" s="56">
        <v>1586.641243474</v>
      </c>
      <c r="AT15" s="56">
        <v>1898.8700337674013</v>
      </c>
      <c r="AU15" s="56">
        <v>1986.8868096828946</v>
      </c>
      <c r="AV15" s="56">
        <v>2231.7849169628043</v>
      </c>
      <c r="AW15" s="56">
        <v>2440.0926104672308</v>
      </c>
      <c r="AX15" s="56">
        <v>2881.2466811023455</v>
      </c>
      <c r="AY15" s="56">
        <v>3291.8779039856995</v>
      </c>
      <c r="AZ15" s="56">
        <v>4307.124012409944</v>
      </c>
      <c r="BA15" s="56">
        <v>5958.02860599018</v>
      </c>
      <c r="BB15" s="56">
        <v>5420.9464407898786</v>
      </c>
      <c r="BC15" s="56">
        <v>5812.3069552465549</v>
      </c>
      <c r="BD15" s="56">
        <v>6706.3145032717221</v>
      </c>
      <c r="BE15" s="56">
        <v>7689.2590629150036</v>
      </c>
      <c r="BF15" s="56">
        <v>9168.623264918695</v>
      </c>
      <c r="BG15" s="56">
        <v>9994.3017347648038</v>
      </c>
      <c r="BH15" s="56">
        <v>10934.19987706569</v>
      </c>
      <c r="BI15" s="56">
        <v>12373.578432095966</v>
      </c>
      <c r="BJ15" s="56">
        <v>15101.498591010124</v>
      </c>
      <c r="BK15" s="56">
        <v>18617.666731524998</v>
      </c>
      <c r="BL15" s="56">
        <v>21324.343599491676</v>
      </c>
      <c r="BM15" s="5">
        <v>25069.471788719715</v>
      </c>
      <c r="BN15">
        <v>26838.812323552062</v>
      </c>
      <c r="BO15">
        <v>34638.85363452298</v>
      </c>
    </row>
    <row r="16" spans="1:67">
      <c r="A16" s="5" t="s">
        <v>83</v>
      </c>
      <c r="B16" s="113"/>
      <c r="C16" s="113"/>
      <c r="D16" s="58"/>
      <c r="E16" s="58"/>
      <c r="F16" s="58"/>
      <c r="G16" s="58"/>
      <c r="H16" s="56"/>
      <c r="I16" s="56"/>
      <c r="J16" s="56"/>
      <c r="K16" s="56"/>
      <c r="L16" s="58"/>
      <c r="M16" s="56"/>
      <c r="N16" s="56"/>
      <c r="O16" s="56"/>
      <c r="P16" s="58"/>
      <c r="Q16" s="58"/>
      <c r="R16" s="58"/>
      <c r="S16" s="58"/>
      <c r="T16" s="56"/>
      <c r="U16" s="56"/>
      <c r="V16" s="56"/>
      <c r="W16" s="56"/>
      <c r="X16" s="56"/>
      <c r="Y16" s="56"/>
      <c r="Z16" s="56"/>
      <c r="AA16" s="56"/>
      <c r="AB16" s="56"/>
      <c r="AC16" s="56"/>
      <c r="AD16" s="56"/>
      <c r="AE16" s="56"/>
      <c r="AF16" s="56"/>
      <c r="AG16" s="56"/>
      <c r="AH16" s="56"/>
      <c r="AI16" s="56">
        <v>62.7</v>
      </c>
      <c r="AJ16" s="56">
        <v>84.4</v>
      </c>
      <c r="AK16" s="56">
        <v>135.5</v>
      </c>
      <c r="AL16" s="56">
        <v>167.4</v>
      </c>
      <c r="AM16" s="56">
        <v>227</v>
      </c>
      <c r="AN16" s="56">
        <v>255.75318999999999</v>
      </c>
      <c r="AO16" s="56">
        <v>341.16326111200004</v>
      </c>
      <c r="AP16" s="56">
        <v>373.88787672899997</v>
      </c>
      <c r="AQ16" s="56">
        <v>434.09305100000006</v>
      </c>
      <c r="AR16" s="56">
        <v>541.45000000000005</v>
      </c>
      <c r="AS16" s="56">
        <v>612.32044856300001</v>
      </c>
      <c r="AT16" s="56">
        <v>682.85850886299988</v>
      </c>
      <c r="AU16" s="56">
        <v>774.17</v>
      </c>
      <c r="AV16" s="56">
        <v>866.45220751633337</v>
      </c>
      <c r="AW16" s="56">
        <v>986.5105295095334</v>
      </c>
      <c r="AX16" s="56">
        <v>1106.0866299310001</v>
      </c>
      <c r="AY16" s="56">
        <v>1183.61354750294</v>
      </c>
      <c r="AZ16" s="56">
        <v>1308.359591292</v>
      </c>
      <c r="BA16" s="56">
        <v>1659.4695594180002</v>
      </c>
      <c r="BB16" s="56">
        <v>1831.7587165556001</v>
      </c>
      <c r="BC16" s="56">
        <v>2160.4984656466004</v>
      </c>
      <c r="BD16" s="56">
        <v>2385.3114071063183</v>
      </c>
      <c r="BE16" s="56">
        <v>2759.4923561539999</v>
      </c>
      <c r="BF16" s="56">
        <v>2966.3797219008884</v>
      </c>
      <c r="BG16" s="56">
        <v>3382.0113187988172</v>
      </c>
      <c r="BH16" s="56">
        <v>3481.4224797104544</v>
      </c>
      <c r="BI16" s="56">
        <v>4213.2803871208635</v>
      </c>
      <c r="BJ16" s="56">
        <v>4860.9211880005341</v>
      </c>
      <c r="BK16" s="56">
        <v>5180.4777973593609</v>
      </c>
      <c r="BL16" s="56">
        <v>5627.5869071975412</v>
      </c>
      <c r="BM16" s="5">
        <v>7044.47333449897</v>
      </c>
      <c r="BN16">
        <v>7437.615944906981</v>
      </c>
      <c r="BO16">
        <v>8034.9121538683503</v>
      </c>
    </row>
    <row r="17" spans="1:67">
      <c r="A17" s="5" t="s">
        <v>84</v>
      </c>
      <c r="B17" s="113"/>
      <c r="C17" s="113"/>
      <c r="D17" s="58"/>
      <c r="E17" s="58"/>
      <c r="F17" s="58"/>
      <c r="G17" s="58"/>
      <c r="H17" s="56"/>
      <c r="I17" s="56"/>
      <c r="J17" s="56"/>
      <c r="K17" s="56"/>
      <c r="L17" s="58"/>
      <c r="M17" s="56"/>
      <c r="N17" s="56"/>
      <c r="O17" s="56"/>
      <c r="P17" s="58"/>
      <c r="Q17" s="58"/>
      <c r="R17" s="58"/>
      <c r="S17" s="58"/>
      <c r="T17" s="56"/>
      <c r="U17" s="56"/>
      <c r="V17" s="56"/>
      <c r="W17" s="56"/>
      <c r="X17" s="56"/>
      <c r="Y17" s="56"/>
      <c r="Z17" s="56"/>
      <c r="AA17" s="56"/>
      <c r="AB17" s="56"/>
      <c r="AC17" s="56"/>
      <c r="AD17" s="56"/>
      <c r="AE17" s="56"/>
      <c r="AF17" s="56"/>
      <c r="AG17" s="56"/>
      <c r="AH17" s="56"/>
      <c r="AI17" s="56">
        <v>54.5</v>
      </c>
      <c r="AJ17" s="56">
        <v>57.2</v>
      </c>
      <c r="AK17" s="56">
        <v>53.2</v>
      </c>
      <c r="AL17" s="56">
        <v>59</v>
      </c>
      <c r="AM17" s="56">
        <v>62.9</v>
      </c>
      <c r="AN17" s="56">
        <v>70.342539999999985</v>
      </c>
      <c r="AO17" s="56">
        <v>68.840563543999991</v>
      </c>
      <c r="AP17" s="56">
        <v>95.3513023</v>
      </c>
      <c r="AQ17" s="56">
        <v>116.19424511999999</v>
      </c>
      <c r="AR17" s="56">
        <v>143.4351417</v>
      </c>
      <c r="AS17" s="56">
        <v>174.32053540000001</v>
      </c>
      <c r="AT17" s="56">
        <v>262.42</v>
      </c>
      <c r="AU17" s="56">
        <v>237.84576692256161</v>
      </c>
      <c r="AV17" s="56">
        <v>248.1070902331378</v>
      </c>
      <c r="AW17" s="56">
        <v>233.98208095769724</v>
      </c>
      <c r="AX17" s="56">
        <v>309.4055329012786</v>
      </c>
      <c r="AY17" s="56">
        <v>357.8676658717593</v>
      </c>
      <c r="AZ17" s="56">
        <v>385.12338209294472</v>
      </c>
      <c r="BA17" s="56">
        <v>423.5451065488744</v>
      </c>
      <c r="BB17" s="56">
        <v>603.30223109929364</v>
      </c>
      <c r="BC17" s="56">
        <v>889.70105024687007</v>
      </c>
      <c r="BD17" s="56">
        <v>970.13750898140449</v>
      </c>
      <c r="BE17" s="56">
        <v>1212.9513001813043</v>
      </c>
      <c r="BF17" s="56">
        <v>1681.7861142647048</v>
      </c>
      <c r="BG17" s="56">
        <v>2360.2269839104888</v>
      </c>
      <c r="BH17" s="56">
        <v>2260.4885202045152</v>
      </c>
      <c r="BI17" s="56">
        <v>2525.2852249222233</v>
      </c>
      <c r="BJ17" s="56">
        <v>2932.3644542431944</v>
      </c>
      <c r="BK17" s="56">
        <v>3987.1542163854033</v>
      </c>
      <c r="BL17" s="56">
        <v>4966.4300463569998</v>
      </c>
      <c r="BM17" s="5">
        <v>5911.7327754209991</v>
      </c>
      <c r="BN17">
        <v>6221.7451872832944</v>
      </c>
      <c r="BO17">
        <v>8393.7763959855984</v>
      </c>
    </row>
    <row r="18" spans="1:67">
      <c r="A18" s="5" t="s">
        <v>85</v>
      </c>
      <c r="B18" s="113"/>
      <c r="C18" s="113"/>
      <c r="D18" s="58"/>
      <c r="E18" s="58"/>
      <c r="F18" s="58"/>
      <c r="G18" s="58"/>
      <c r="H18" s="56"/>
      <c r="I18" s="56"/>
      <c r="J18" s="56"/>
      <c r="K18" s="56"/>
      <c r="L18" s="58"/>
      <c r="M18" s="56"/>
      <c r="N18" s="56"/>
      <c r="O18" s="56"/>
      <c r="P18" s="58"/>
      <c r="Q18" s="58"/>
      <c r="R18" s="58"/>
      <c r="S18" s="58"/>
      <c r="T18" s="56"/>
      <c r="U18" s="56"/>
      <c r="V18" s="56"/>
      <c r="W18" s="56"/>
      <c r="X18" s="56"/>
      <c r="Y18" s="56"/>
      <c r="Z18" s="56"/>
      <c r="AA18" s="56"/>
      <c r="AB18" s="56"/>
      <c r="AC18" s="56"/>
      <c r="AD18" s="56"/>
      <c r="AE18" s="56"/>
      <c r="AF18" s="56"/>
      <c r="AG18" s="56"/>
      <c r="AH18" s="56"/>
      <c r="AI18" s="56">
        <v>12.8</v>
      </c>
      <c r="AJ18" s="56">
        <v>8.8000000000000007</v>
      </c>
      <c r="AK18" s="56">
        <v>10.8</v>
      </c>
      <c r="AL18" s="56">
        <v>13.6</v>
      </c>
      <c r="AM18" s="56">
        <v>22</v>
      </c>
      <c r="AN18" s="56">
        <v>29.753350000000001</v>
      </c>
      <c r="AO18" s="56">
        <v>21.424712</v>
      </c>
      <c r="AP18" s="56">
        <v>29.565161000000003</v>
      </c>
      <c r="AQ18" s="56">
        <v>58.829870999999997</v>
      </c>
      <c r="AR18" s="56">
        <v>91.217600000000004</v>
      </c>
      <c r="AS18" s="56">
        <v>118.20800000000001</v>
      </c>
      <c r="AT18" s="56">
        <v>193.58999999999997</v>
      </c>
      <c r="AU18" s="56">
        <v>174.44656663915757</v>
      </c>
      <c r="AV18" s="56">
        <v>184.35737780573453</v>
      </c>
      <c r="AW18" s="56">
        <v>195.44072514640794</v>
      </c>
      <c r="AX18" s="56">
        <v>271.36797863723251</v>
      </c>
      <c r="AY18" s="56">
        <v>310.28040600450822</v>
      </c>
      <c r="AZ18" s="56">
        <v>327.19326930972312</v>
      </c>
      <c r="BA18" s="56">
        <v>348.12011559144867</v>
      </c>
      <c r="BB18" s="56">
        <v>514.69039766011565</v>
      </c>
      <c r="BC18" s="56">
        <v>788.51058064477775</v>
      </c>
      <c r="BD18" s="56">
        <v>853.37627090887429</v>
      </c>
      <c r="BE18" s="56">
        <v>1076.8436039400492</v>
      </c>
      <c r="BF18" s="56">
        <v>1469.7001177319999</v>
      </c>
      <c r="BG18" s="56">
        <v>1954</v>
      </c>
      <c r="BH18" s="56">
        <v>1936.3745682594233</v>
      </c>
      <c r="BI18" s="56">
        <v>2005.7364970667409</v>
      </c>
      <c r="BJ18" s="56">
        <v>2369.0653455749998</v>
      </c>
      <c r="BK18" s="56">
        <v>3075.337244404554</v>
      </c>
      <c r="BL18" s="56">
        <v>4163.0746599069998</v>
      </c>
      <c r="BM18" s="5">
        <v>4711.3327754209995</v>
      </c>
      <c r="BN18">
        <v>4877.3698808520021</v>
      </c>
      <c r="BO18">
        <v>7060.7723486430014</v>
      </c>
    </row>
    <row r="19" spans="1:67">
      <c r="A19" s="5" t="s">
        <v>86</v>
      </c>
      <c r="B19" s="113"/>
      <c r="C19" s="113"/>
      <c r="D19" s="58"/>
      <c r="E19" s="58"/>
      <c r="F19" s="58"/>
      <c r="G19" s="58"/>
      <c r="H19" s="56"/>
      <c r="I19" s="56"/>
      <c r="J19" s="56"/>
      <c r="K19" s="56"/>
      <c r="L19" s="58"/>
      <c r="M19" s="56"/>
      <c r="N19" s="56"/>
      <c r="O19" s="56"/>
      <c r="P19" s="58"/>
      <c r="Q19" s="58"/>
      <c r="R19" s="58"/>
      <c r="S19" s="58"/>
      <c r="T19" s="56"/>
      <c r="U19" s="56"/>
      <c r="V19" s="56"/>
      <c r="W19" s="56"/>
      <c r="X19" s="56"/>
      <c r="Y19" s="56"/>
      <c r="Z19" s="56"/>
      <c r="AA19" s="56"/>
      <c r="AB19" s="56"/>
      <c r="AC19" s="56"/>
      <c r="AD19" s="56"/>
      <c r="AE19" s="56"/>
      <c r="AF19" s="56"/>
      <c r="AG19" s="56"/>
      <c r="AH19" s="56"/>
      <c r="AI19" s="56">
        <v>41.7</v>
      </c>
      <c r="AJ19" s="56">
        <v>48.4</v>
      </c>
      <c r="AK19" s="56">
        <v>42.4</v>
      </c>
      <c r="AL19" s="56">
        <v>45.4</v>
      </c>
      <c r="AM19" s="56">
        <v>40.9</v>
      </c>
      <c r="AN19" s="56">
        <v>40.589190000000002</v>
      </c>
      <c r="AO19" s="56">
        <v>47.415851544000006</v>
      </c>
      <c r="AP19" s="56">
        <v>65.786141300000011</v>
      </c>
      <c r="AQ19" s="56">
        <v>57.364374120000001</v>
      </c>
      <c r="AR19" s="56">
        <v>52.217541700000005</v>
      </c>
      <c r="AS19" s="56">
        <v>56.112535399999999</v>
      </c>
      <c r="AT19" s="56">
        <v>68.830000000000013</v>
      </c>
      <c r="AU19" s="56">
        <v>63.399200283404042</v>
      </c>
      <c r="AV19" s="56">
        <v>63.749712427403253</v>
      </c>
      <c r="AW19" s="56">
        <v>38.541355811289264</v>
      </c>
      <c r="AX19" s="56">
        <v>38.037554264046101</v>
      </c>
      <c r="AY19" s="56">
        <v>47.587259867251078</v>
      </c>
      <c r="AZ19" s="56">
        <v>57.930112783221517</v>
      </c>
      <c r="BA19" s="56">
        <v>75.424990957425763</v>
      </c>
      <c r="BB19" s="56">
        <v>88.611833439178213</v>
      </c>
      <c r="BC19" s="56">
        <v>101.19046960209236</v>
      </c>
      <c r="BD19" s="56">
        <v>116.76123807253013</v>
      </c>
      <c r="BE19" s="56">
        <v>136.10769624125516</v>
      </c>
      <c r="BF19" s="56">
        <v>212.08599653270508</v>
      </c>
      <c r="BG19" s="56">
        <v>406.2269839104888</v>
      </c>
      <c r="BH19" s="56">
        <v>324.11395194509225</v>
      </c>
      <c r="BI19" s="56">
        <v>519.54872785548264</v>
      </c>
      <c r="BJ19" s="56">
        <v>563.29910866819398</v>
      </c>
      <c r="BK19" s="56">
        <v>911.81697198084998</v>
      </c>
      <c r="BL19" s="56">
        <v>803.35538644999986</v>
      </c>
      <c r="BM19" s="5">
        <v>1200.4000000000001</v>
      </c>
      <c r="BN19">
        <v>1344.375306431293</v>
      </c>
      <c r="BO19">
        <v>1333.004047342589</v>
      </c>
    </row>
    <row r="20" spans="1:67">
      <c r="A20" s="5" t="s">
        <v>87</v>
      </c>
      <c r="B20" s="113"/>
      <c r="C20" s="113"/>
      <c r="D20" s="58"/>
      <c r="E20" s="58"/>
      <c r="F20" s="58"/>
      <c r="G20" s="58"/>
      <c r="H20" s="56"/>
      <c r="I20" s="56"/>
      <c r="J20" s="56"/>
      <c r="K20" s="56"/>
      <c r="L20" s="58"/>
      <c r="M20" s="56"/>
      <c r="N20" s="56"/>
      <c r="O20" s="56"/>
      <c r="P20" s="58"/>
      <c r="Q20" s="58"/>
      <c r="R20" s="58"/>
      <c r="S20" s="58"/>
      <c r="T20" s="56"/>
      <c r="U20" s="56"/>
      <c r="V20" s="56"/>
      <c r="W20" s="56"/>
      <c r="X20" s="56"/>
      <c r="Y20" s="56"/>
      <c r="Z20" s="56"/>
      <c r="AA20" s="56"/>
      <c r="AB20" s="56"/>
      <c r="AC20" s="56"/>
      <c r="AD20" s="56"/>
      <c r="AE20" s="56"/>
      <c r="AF20" s="56"/>
      <c r="AG20" s="56"/>
      <c r="AH20" s="56"/>
      <c r="AI20" s="56">
        <v>191.39999999999998</v>
      </c>
      <c r="AJ20" s="56">
        <v>242.5</v>
      </c>
      <c r="AK20" s="56">
        <v>304.3</v>
      </c>
      <c r="AL20" s="56">
        <v>327.59999999999997</v>
      </c>
      <c r="AM20" s="56">
        <v>377.7</v>
      </c>
      <c r="AN20" s="56">
        <v>397.49414999999999</v>
      </c>
      <c r="AO20" s="56">
        <v>453.78266500000007</v>
      </c>
      <c r="AP20" s="56">
        <v>507.95070543700001</v>
      </c>
      <c r="AQ20" s="56">
        <v>578.93820999866648</v>
      </c>
      <c r="AR20" s="56">
        <v>734.95997666666676</v>
      </c>
      <c r="AS20" s="56">
        <v>800.00025951099997</v>
      </c>
      <c r="AT20" s="56">
        <v>953.59152490440147</v>
      </c>
      <c r="AU20" s="56">
        <v>974.87104276033324</v>
      </c>
      <c r="AV20" s="56">
        <v>1117.2256192133332</v>
      </c>
      <c r="AW20" s="56">
        <v>1219.6000000000004</v>
      </c>
      <c r="AX20" s="56">
        <v>1465.7545182700669</v>
      </c>
      <c r="AY20" s="56">
        <v>1750.3966906109999</v>
      </c>
      <c r="AZ20" s="56">
        <v>2613.6410390249998</v>
      </c>
      <c r="BA20" s="56">
        <v>3875.013940023307</v>
      </c>
      <c r="BB20" s="56">
        <v>2985.8854931349842</v>
      </c>
      <c r="BC20" s="56">
        <v>2762.1074393530844</v>
      </c>
      <c r="BD20" s="56">
        <v>3350.8655871839997</v>
      </c>
      <c r="BE20" s="56">
        <v>3716.8154065796989</v>
      </c>
      <c r="BF20" s="56">
        <v>4520.4574287531013</v>
      </c>
      <c r="BG20" s="56">
        <v>4252.0634320554991</v>
      </c>
      <c r="BH20" s="56">
        <v>5192.2888771507205</v>
      </c>
      <c r="BI20" s="56">
        <v>5635.0128200528825</v>
      </c>
      <c r="BJ20" s="56">
        <v>7308.2129487663979</v>
      </c>
      <c r="BK20" s="56">
        <v>9450.0347177802323</v>
      </c>
      <c r="BL20" s="56">
        <v>10730.326645937133</v>
      </c>
      <c r="BM20" s="5">
        <v>12113.265678799742</v>
      </c>
      <c r="BN20">
        <v>13179.45119136177</v>
      </c>
      <c r="BO20">
        <v>18210.165084669032</v>
      </c>
    </row>
    <row r="21" spans="1:67">
      <c r="A21" s="5" t="s">
        <v>88</v>
      </c>
      <c r="B21" s="113">
        <v>5455773</v>
      </c>
      <c r="C21" s="113">
        <v>5248036</v>
      </c>
      <c r="D21" s="58">
        <v>0.10496072000000001</v>
      </c>
      <c r="E21" s="58"/>
      <c r="F21" s="58"/>
      <c r="G21" s="58">
        <v>0.216199</v>
      </c>
      <c r="H21" s="56">
        <v>0.23260900000000001</v>
      </c>
      <c r="I21" s="56">
        <v>0.22985700000000001</v>
      </c>
      <c r="J21" s="56">
        <v>0.27306900000000001</v>
      </c>
      <c r="K21" s="56">
        <v>0.42458200000000001</v>
      </c>
      <c r="L21" s="58"/>
      <c r="M21" s="56">
        <v>7.2399999999999999E-3</v>
      </c>
      <c r="N21" s="56">
        <v>8.3700000000000007E-3</v>
      </c>
      <c r="O21" s="56">
        <v>5.1000000000000004E-3</v>
      </c>
      <c r="P21" s="58"/>
      <c r="Q21" s="58"/>
      <c r="R21" s="58"/>
      <c r="S21" s="58"/>
      <c r="T21" s="56">
        <v>1.7547E-2</v>
      </c>
      <c r="U21" s="56">
        <v>1.5222000000000001E-2</v>
      </c>
      <c r="V21" s="56">
        <v>1.3448E-2</v>
      </c>
      <c r="W21" s="56">
        <v>3.0077000000000003E-2</v>
      </c>
      <c r="X21" s="56">
        <v>8.9899999999999994E-2</v>
      </c>
      <c r="Y21" s="56">
        <v>8.8300000000000003E-2</v>
      </c>
      <c r="Z21" s="56">
        <v>0.16490000000000002</v>
      </c>
      <c r="AA21" s="56">
        <v>0.37809999999999999</v>
      </c>
      <c r="AB21" s="56">
        <v>0.70950000000000024</v>
      </c>
      <c r="AC21" s="56">
        <v>2.2372999999999998</v>
      </c>
      <c r="AD21" s="56">
        <v>9.3586999999999989</v>
      </c>
      <c r="AE21" s="56">
        <v>12.072899999999995</v>
      </c>
      <c r="AF21" s="56">
        <v>-67.8947</v>
      </c>
      <c r="AG21" s="56">
        <v>-35.569699999999997</v>
      </c>
      <c r="AH21" s="56">
        <v>161.1</v>
      </c>
      <c r="AI21" s="56">
        <v>334</v>
      </c>
      <c r="AJ21" s="56">
        <v>292.39999999999998</v>
      </c>
      <c r="AK21" s="56">
        <v>393.6</v>
      </c>
      <c r="AL21" s="56">
        <v>429.9</v>
      </c>
      <c r="AM21" s="56">
        <v>528.63199999999995</v>
      </c>
      <c r="AN21" s="56">
        <v>529.66255000000001</v>
      </c>
      <c r="AO21" s="56">
        <v>601.31460291789244</v>
      </c>
      <c r="AP21" s="56">
        <v>774.21723444199995</v>
      </c>
      <c r="AQ21" s="56">
        <v>906.00467352399937</v>
      </c>
      <c r="AR21" s="56">
        <v>974.85712607999994</v>
      </c>
      <c r="AS21" s="56">
        <v>1029.9137496280002</v>
      </c>
      <c r="AT21" s="56">
        <v>1115.529966232599</v>
      </c>
      <c r="AU21" s="56">
        <v>1229.0297491962999</v>
      </c>
      <c r="AV21" s="56">
        <v>1256.0150830371956</v>
      </c>
      <c r="AW21" s="56">
        <v>1516.1226406024343</v>
      </c>
      <c r="AX21" s="56">
        <v>1436.7477446840851</v>
      </c>
      <c r="AY21" s="56">
        <v>1657.0866528335796</v>
      </c>
      <c r="AZ21" s="56">
        <v>2478.3633436580008</v>
      </c>
      <c r="BA21" s="56">
        <v>2850.9384949482574</v>
      </c>
      <c r="BB21" s="56">
        <v>3602.8726039745925</v>
      </c>
      <c r="BC21" s="56">
        <v>4236.9368547119338</v>
      </c>
      <c r="BD21" s="56">
        <v>4936.5308303720485</v>
      </c>
      <c r="BE21" s="56">
        <v>5229.5049144303457</v>
      </c>
      <c r="BF21" s="56">
        <v>5906.8384059738855</v>
      </c>
      <c r="BG21" s="56">
        <v>6718.1113444317889</v>
      </c>
      <c r="BH21" s="56">
        <v>7566.1137155609422</v>
      </c>
      <c r="BI21" s="56">
        <v>10047.10989183144</v>
      </c>
      <c r="BJ21" s="56">
        <v>12063.865013100369</v>
      </c>
      <c r="BK21" s="56">
        <v>15085.048848448232</v>
      </c>
      <c r="BL21" s="56">
        <v>12784.867447016768</v>
      </c>
      <c r="BM21" s="5">
        <v>10691.785966308116</v>
      </c>
      <c r="BN21">
        <v>11020.61345621192</v>
      </c>
      <c r="BO21">
        <v>11875.466390088761</v>
      </c>
    </row>
    <row r="22" spans="1:67">
      <c r="A22" s="5" t="s">
        <v>89</v>
      </c>
      <c r="B22" s="113"/>
      <c r="C22" s="113"/>
      <c r="D22" s="58"/>
      <c r="E22" s="58"/>
      <c r="F22" s="58"/>
      <c r="G22" s="58"/>
      <c r="H22" s="56"/>
      <c r="I22" s="56"/>
      <c r="J22" s="56"/>
      <c r="K22" s="56"/>
      <c r="L22" s="58"/>
      <c r="M22" s="56"/>
      <c r="N22" s="56"/>
      <c r="O22" s="56"/>
      <c r="P22" s="58"/>
      <c r="Q22" s="58"/>
      <c r="R22" s="58"/>
      <c r="S22" s="58"/>
      <c r="T22" s="56"/>
      <c r="U22" s="56"/>
      <c r="V22" s="56"/>
      <c r="W22" s="56"/>
      <c r="X22" s="56"/>
      <c r="Y22" s="56"/>
      <c r="Z22" s="56"/>
      <c r="AA22" s="56"/>
      <c r="AB22" s="56"/>
      <c r="AC22" s="56"/>
      <c r="AD22" s="56"/>
      <c r="AE22" s="56"/>
      <c r="AF22" s="56">
        <v>-21.469000000000001</v>
      </c>
      <c r="AG22" s="56">
        <v>54.700900000000004</v>
      </c>
      <c r="AH22" s="56"/>
      <c r="AI22" s="56">
        <v>35.799999999999997</v>
      </c>
      <c r="AJ22" s="56">
        <v>39.799999999999997</v>
      </c>
      <c r="AK22" s="56">
        <v>72</v>
      </c>
      <c r="AL22" s="56">
        <v>69.900000000000006</v>
      </c>
      <c r="AM22" s="56">
        <v>105.1</v>
      </c>
      <c r="AN22" s="56">
        <v>105.77504999999999</v>
      </c>
      <c r="AO22" s="56">
        <v>144.66741099999999</v>
      </c>
      <c r="AP22" s="56">
        <v>262.91723444199999</v>
      </c>
      <c r="AQ22" s="56">
        <v>334.51051136199999</v>
      </c>
      <c r="AR22" s="56">
        <v>455.14999999999986</v>
      </c>
      <c r="AS22" s="56">
        <v>459.799039988</v>
      </c>
      <c r="AT22" s="56">
        <v>439.03660531609694</v>
      </c>
      <c r="AU22" s="56">
        <v>494.19999999999993</v>
      </c>
      <c r="AV22" s="56">
        <v>518.66154237913679</v>
      </c>
      <c r="AW22" s="56">
        <v>713.83521760303245</v>
      </c>
      <c r="AX22" s="56">
        <v>746.9906029783333</v>
      </c>
      <c r="AY22" s="56">
        <v>1207.0156665869999</v>
      </c>
      <c r="AZ22" s="56">
        <v>1591.3653818560485</v>
      </c>
      <c r="BA22" s="56">
        <v>1808.897080014</v>
      </c>
      <c r="BB22" s="56">
        <v>1901.4895926350005</v>
      </c>
      <c r="BC22" s="56">
        <v>2073.7884802770418</v>
      </c>
      <c r="BD22" s="56">
        <v>3065.625301464504</v>
      </c>
      <c r="BE22" s="56">
        <v>3296.4610701489992</v>
      </c>
      <c r="BF22" s="56">
        <v>3522.8279575667607</v>
      </c>
      <c r="BG22" s="56">
        <v>4241.0273449381484</v>
      </c>
      <c r="BH22" s="56">
        <v>4297.9210926729993</v>
      </c>
      <c r="BI22" s="56">
        <v>5898.6025896071515</v>
      </c>
      <c r="BJ22" s="56">
        <v>8096.9320219851097</v>
      </c>
      <c r="BK22" s="56">
        <v>9606.4172519852291</v>
      </c>
      <c r="BL22" s="56">
        <v>8140.5753315247939</v>
      </c>
      <c r="BM22" s="5">
        <v>7234.0817130122041</v>
      </c>
      <c r="BN22">
        <v>7106.9106126829038</v>
      </c>
      <c r="BO22">
        <v>7817.608049665916</v>
      </c>
    </row>
    <row r="23" spans="1:67">
      <c r="A23" s="5" t="s">
        <v>90</v>
      </c>
      <c r="B23" s="113"/>
      <c r="C23" s="113"/>
      <c r="D23" s="58"/>
      <c r="E23" s="58"/>
      <c r="F23" s="58"/>
      <c r="G23" s="58"/>
      <c r="H23" s="56"/>
      <c r="I23" s="56"/>
      <c r="J23" s="56"/>
      <c r="K23" s="56"/>
      <c r="L23" s="58"/>
      <c r="M23" s="56"/>
      <c r="N23" s="56"/>
      <c r="O23" s="56"/>
      <c r="P23" s="58"/>
      <c r="Q23" s="58"/>
      <c r="R23" s="58"/>
      <c r="S23" s="58"/>
      <c r="T23" s="56"/>
      <c r="U23" s="56"/>
      <c r="V23" s="56"/>
      <c r="W23" s="56"/>
      <c r="X23" s="56"/>
      <c r="Y23" s="56"/>
      <c r="Z23" s="56"/>
      <c r="AA23" s="56"/>
      <c r="AB23" s="56"/>
      <c r="AC23" s="56"/>
      <c r="AD23" s="56"/>
      <c r="AE23" s="56"/>
      <c r="AF23" s="56">
        <v>-46.425699999999999</v>
      </c>
      <c r="AG23" s="56">
        <v>-90.270600000000002</v>
      </c>
      <c r="AH23" s="56"/>
      <c r="AI23" s="56">
        <v>298.2</v>
      </c>
      <c r="AJ23" s="56">
        <v>252.6</v>
      </c>
      <c r="AK23" s="56">
        <v>321.60000000000002</v>
      </c>
      <c r="AL23" s="56">
        <v>360</v>
      </c>
      <c r="AM23" s="56">
        <v>423.53199999999998</v>
      </c>
      <c r="AN23" s="56">
        <v>423.88750000000005</v>
      </c>
      <c r="AO23" s="56">
        <v>456.64719191789231</v>
      </c>
      <c r="AP23" s="56">
        <v>511.30000000000013</v>
      </c>
      <c r="AQ23" s="56">
        <v>571.49416216199938</v>
      </c>
      <c r="AR23" s="56">
        <v>519.70712608000008</v>
      </c>
      <c r="AS23" s="56">
        <v>570.11470964</v>
      </c>
      <c r="AT23" s="56">
        <v>676.49336091650184</v>
      </c>
      <c r="AU23" s="56">
        <v>734.82974919630021</v>
      </c>
      <c r="AV23" s="56">
        <v>737.35354065805871</v>
      </c>
      <c r="AW23" s="56">
        <v>802.28742299940211</v>
      </c>
      <c r="AX23" s="56">
        <v>689.75714170575179</v>
      </c>
      <c r="AY23" s="56">
        <v>450.07098624657965</v>
      </c>
      <c r="AZ23" s="56">
        <v>886.9979618019521</v>
      </c>
      <c r="BA23" s="56">
        <v>1042.0414149342571</v>
      </c>
      <c r="BB23" s="56">
        <v>1701.3830113395929</v>
      </c>
      <c r="BC23" s="56">
        <v>2163.1483744348934</v>
      </c>
      <c r="BD23" s="56">
        <v>1870.9055289075447</v>
      </c>
      <c r="BE23" s="56">
        <v>1933.0438442813461</v>
      </c>
      <c r="BF23" s="56">
        <v>2384.0104484071239</v>
      </c>
      <c r="BG23" s="56">
        <v>2477.0839994936405</v>
      </c>
      <c r="BH23" s="56">
        <v>3268.1926228879433</v>
      </c>
      <c r="BI23" s="56">
        <v>4148.5073022242887</v>
      </c>
      <c r="BJ23" s="56">
        <v>3966.9329911152613</v>
      </c>
      <c r="BK23" s="56">
        <v>5478.6315964630048</v>
      </c>
      <c r="BL23" s="56">
        <v>4644.2921154919741</v>
      </c>
      <c r="BM23" s="5">
        <v>3457.7042532959126</v>
      </c>
      <c r="BN23">
        <v>3913.7028435290149</v>
      </c>
      <c r="BO23">
        <v>4057.8583404228461</v>
      </c>
    </row>
    <row r="24" spans="1:67">
      <c r="A24" s="5" t="s">
        <v>91</v>
      </c>
      <c r="B24" s="113"/>
      <c r="C24" s="113"/>
      <c r="D24" s="58"/>
      <c r="E24" s="58"/>
      <c r="F24" s="58"/>
      <c r="G24" s="58"/>
      <c r="H24" s="56"/>
      <c r="I24" s="56"/>
      <c r="J24" s="56"/>
      <c r="K24" s="56"/>
      <c r="L24" s="58"/>
      <c r="M24" s="56"/>
      <c r="N24" s="56"/>
      <c r="O24" s="56"/>
      <c r="P24" s="58"/>
      <c r="Q24" s="58"/>
      <c r="R24" s="58"/>
      <c r="S24" s="58"/>
      <c r="T24" s="56"/>
      <c r="U24" s="56"/>
      <c r="V24" s="56"/>
      <c r="W24" s="56"/>
      <c r="X24" s="56"/>
      <c r="Y24" s="56"/>
      <c r="Z24" s="56"/>
      <c r="AA24" s="56"/>
      <c r="AB24" s="56"/>
      <c r="AC24" s="56"/>
      <c r="AD24" s="56"/>
      <c r="AE24" s="56"/>
      <c r="AF24" s="56"/>
      <c r="AG24" s="56"/>
      <c r="AH24" s="56"/>
      <c r="AI24" s="56">
        <v>1.2</v>
      </c>
      <c r="AJ24" s="56">
        <v>2.8</v>
      </c>
      <c r="AK24" s="56">
        <v>11.3</v>
      </c>
      <c r="AL24" s="56">
        <v>7.2</v>
      </c>
      <c r="AM24" s="56">
        <v>2</v>
      </c>
      <c r="AN24" s="56">
        <v>3</v>
      </c>
      <c r="AO24" s="56">
        <v>2.319312</v>
      </c>
      <c r="AP24" s="56">
        <v>483.13655199999999</v>
      </c>
      <c r="AQ24" s="56">
        <v>-26.130678000000003</v>
      </c>
      <c r="AR24" s="56">
        <v>4.821327000000001</v>
      </c>
      <c r="AS24" s="56">
        <v>-12.518014671000001</v>
      </c>
      <c r="AT24" s="56">
        <v>-28.227261599999999</v>
      </c>
      <c r="AU24" s="56">
        <v>-7.5900000000000007</v>
      </c>
      <c r="AV24" s="56">
        <v>-29.317034744000001</v>
      </c>
      <c r="AW24" s="56">
        <v>101.06344123869999</v>
      </c>
      <c r="AX24" s="56">
        <v>-162.88547666100004</v>
      </c>
      <c r="AY24" s="56">
        <v>-56.693312603000003</v>
      </c>
      <c r="AZ24" s="56">
        <v>-36.693203675999996</v>
      </c>
      <c r="BA24" s="56">
        <v>-30.246841141999997</v>
      </c>
      <c r="BB24" s="56">
        <v>-39.401432595999999</v>
      </c>
      <c r="BC24" s="56">
        <v>409.35005142099999</v>
      </c>
      <c r="BD24" s="56">
        <v>19.378894647081538</v>
      </c>
      <c r="BE24" s="56">
        <v>1235.2053951999999</v>
      </c>
      <c r="BF24" s="56">
        <v>1532.4898216290933</v>
      </c>
      <c r="BG24" s="56">
        <v>541.02270392919388</v>
      </c>
      <c r="BH24" s="56">
        <v>1396.4586777718214</v>
      </c>
      <c r="BI24" s="56">
        <v>1428.0638832201751</v>
      </c>
      <c r="BJ24" s="56">
        <v>831.00860149321545</v>
      </c>
      <c r="BK24" s="56">
        <v>640.85905395384827</v>
      </c>
      <c r="BL24" s="56">
        <v>251.52074979579331</v>
      </c>
      <c r="BM24" s="5">
        <v>137.20671733339375</v>
      </c>
      <c r="BN24">
        <v>252.4243755181939</v>
      </c>
      <c r="BO24">
        <v>417.43845425481061</v>
      </c>
    </row>
    <row r="25" spans="1:67">
      <c r="A25" s="5" t="s">
        <v>92</v>
      </c>
      <c r="B25" s="113"/>
      <c r="C25" s="113"/>
      <c r="D25" s="58"/>
      <c r="E25" s="58"/>
      <c r="F25" s="58"/>
      <c r="G25" s="58"/>
      <c r="H25" s="56"/>
      <c r="I25" s="56"/>
      <c r="J25" s="56"/>
      <c r="K25" s="56"/>
      <c r="L25" s="58"/>
      <c r="M25" s="56"/>
      <c r="N25" s="56"/>
      <c r="O25" s="56"/>
      <c r="P25" s="58"/>
      <c r="Q25" s="58"/>
      <c r="R25" s="58"/>
      <c r="S25" s="58"/>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v>631.00860149321545</v>
      </c>
      <c r="BK25" s="56">
        <v>159.15859845384819</v>
      </c>
      <c r="BL25" s="56">
        <v>251.52074979579331</v>
      </c>
      <c r="BM25" s="5">
        <v>137.20671733339375</v>
      </c>
      <c r="BN25">
        <v>35.124408127193902</v>
      </c>
      <c r="BO25">
        <v>417.43845425481061</v>
      </c>
    </row>
    <row r="26" spans="1:67">
      <c r="A26" s="5" t="s">
        <v>93</v>
      </c>
      <c r="B26" s="113"/>
      <c r="C26" s="113"/>
      <c r="D26" s="58"/>
      <c r="E26" s="58"/>
      <c r="F26" s="58"/>
      <c r="G26" s="58"/>
      <c r="H26" s="56"/>
      <c r="I26" s="56"/>
      <c r="J26" s="56"/>
      <c r="K26" s="56"/>
      <c r="L26" s="58"/>
      <c r="M26" s="56"/>
      <c r="N26" s="56"/>
      <c r="O26" s="56"/>
      <c r="P26" s="58"/>
      <c r="Q26" s="58"/>
      <c r="R26" s="58"/>
      <c r="S26" s="58"/>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v>62.48676227899999</v>
      </c>
      <c r="BK26" s="56">
        <v>47.93063824</v>
      </c>
      <c r="BL26" s="56">
        <v>90.865237826999987</v>
      </c>
      <c r="BM26" s="5">
        <v>0</v>
      </c>
      <c r="BN26">
        <v>0</v>
      </c>
      <c r="BO26">
        <v>0</v>
      </c>
    </row>
    <row r="27" spans="1:67">
      <c r="A27" s="5" t="s">
        <v>94</v>
      </c>
      <c r="B27" s="113"/>
      <c r="C27" s="113"/>
      <c r="D27" s="58"/>
      <c r="E27" s="58"/>
      <c r="F27" s="58"/>
      <c r="G27" s="58"/>
      <c r="H27" s="56"/>
      <c r="I27" s="56"/>
      <c r="J27" s="56"/>
      <c r="K27" s="56"/>
      <c r="L27" s="58"/>
      <c r="M27" s="56"/>
      <c r="N27" s="56"/>
      <c r="O27" s="56"/>
      <c r="P27" s="58"/>
      <c r="Q27" s="58"/>
      <c r="R27" s="58"/>
      <c r="S27" s="58"/>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v>568.52183921421556</v>
      </c>
      <c r="BK27" s="56">
        <v>111.22796021384819</v>
      </c>
      <c r="BL27" s="56">
        <v>160.65551196879329</v>
      </c>
      <c r="BM27" s="5">
        <v>137.20671733339375</v>
      </c>
      <c r="BN27">
        <v>35.124408127193902</v>
      </c>
      <c r="BO27">
        <v>417.43845425481061</v>
      </c>
    </row>
    <row r="28" spans="1:67">
      <c r="A28" s="5" t="s">
        <v>95</v>
      </c>
      <c r="B28" s="113"/>
      <c r="C28" s="113"/>
      <c r="D28" s="58"/>
      <c r="E28" s="58"/>
      <c r="F28" s="58"/>
      <c r="G28" s="58"/>
      <c r="H28" s="56"/>
      <c r="I28" s="56"/>
      <c r="J28" s="56"/>
      <c r="K28" s="56"/>
      <c r="L28" s="58"/>
      <c r="M28" s="56"/>
      <c r="N28" s="56"/>
      <c r="O28" s="56"/>
      <c r="P28" s="58"/>
      <c r="Q28" s="58"/>
      <c r="R28" s="58"/>
      <c r="S28" s="58"/>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v>200</v>
      </c>
      <c r="BK28" s="56">
        <v>481.70045549999998</v>
      </c>
      <c r="BL28" s="56">
        <v>0</v>
      </c>
      <c r="BM28" s="5">
        <v>0</v>
      </c>
      <c r="BN28">
        <v>217.299967391</v>
      </c>
      <c r="BO28">
        <v>0</v>
      </c>
    </row>
    <row r="29" spans="1:67">
      <c r="A29" s="5" t="s">
        <v>96</v>
      </c>
      <c r="B29" s="113"/>
      <c r="C29" s="113"/>
      <c r="D29" s="58"/>
      <c r="E29" s="58"/>
      <c r="F29" s="58"/>
      <c r="G29" s="58"/>
      <c r="H29" s="56"/>
      <c r="I29" s="56"/>
      <c r="J29" s="56"/>
      <c r="K29" s="56"/>
      <c r="L29" s="58"/>
      <c r="M29" s="56"/>
      <c r="N29" s="56"/>
      <c r="O29" s="56"/>
      <c r="P29" s="58"/>
      <c r="Q29" s="58"/>
      <c r="R29" s="58"/>
      <c r="S29" s="58"/>
      <c r="T29" s="56"/>
      <c r="U29" s="56"/>
      <c r="V29" s="56"/>
      <c r="W29" s="56"/>
      <c r="X29" s="56"/>
      <c r="Y29" s="56"/>
      <c r="Z29" s="56"/>
      <c r="AA29" s="56"/>
      <c r="AB29" s="56"/>
      <c r="AC29" s="56"/>
      <c r="AD29" s="56"/>
      <c r="AE29" s="56"/>
      <c r="AF29" s="56"/>
      <c r="AG29" s="56"/>
      <c r="AH29" s="56"/>
      <c r="AI29" s="56">
        <v>3.2</v>
      </c>
      <c r="AJ29" s="56">
        <v>0.1</v>
      </c>
      <c r="AK29" s="56">
        <v>11.3</v>
      </c>
      <c r="AL29" s="56">
        <v>23.1</v>
      </c>
      <c r="AM29" s="56">
        <v>28.1</v>
      </c>
      <c r="AN29" s="56">
        <v>56.478270000000002</v>
      </c>
      <c r="AO29" s="56">
        <v>116.03187002119999</v>
      </c>
      <c r="AP29" s="56">
        <v>141.80487655799999</v>
      </c>
      <c r="AQ29" s="56">
        <v>130.141886</v>
      </c>
      <c r="AR29" s="56">
        <v>115.224683</v>
      </c>
      <c r="AS29" s="56">
        <v>65.213454065999997</v>
      </c>
      <c r="AT29" s="56">
        <v>61.897259999999996</v>
      </c>
      <c r="AU29" s="56">
        <v>66.3</v>
      </c>
      <c r="AV29" s="56">
        <v>90.510585297999995</v>
      </c>
      <c r="AW29" s="56">
        <v>150.48852200799999</v>
      </c>
      <c r="AX29" s="56">
        <v>284.12249721700005</v>
      </c>
      <c r="AY29" s="56">
        <v>282.77184434800006</v>
      </c>
      <c r="AZ29" s="56">
        <v>82.313083754546994</v>
      </c>
      <c r="BA29" s="56">
        <v>193.77372544799999</v>
      </c>
      <c r="BB29" s="56">
        <v>288.95147716500009</v>
      </c>
      <c r="BC29" s="56">
        <v>62.894273300999998</v>
      </c>
      <c r="BD29" s="56">
        <v>20.043193605092668</v>
      </c>
      <c r="BE29" s="56">
        <v>224.69714607000003</v>
      </c>
      <c r="BF29" s="56">
        <v>118.91379493999999</v>
      </c>
      <c r="BG29" s="56">
        <v>184.02516066799998</v>
      </c>
      <c r="BH29" s="56">
        <v>304.853634946</v>
      </c>
      <c r="BI29" s="56">
        <v>418.81682009199994</v>
      </c>
      <c r="BJ29" s="56">
        <v>404.65965601900001</v>
      </c>
      <c r="BK29" s="56">
        <v>794.33051062000004</v>
      </c>
      <c r="BL29" s="56">
        <v>605.81750600299995</v>
      </c>
      <c r="BM29" s="5">
        <v>777.68945547869009</v>
      </c>
      <c r="BN29">
        <v>196.01856771989699</v>
      </c>
      <c r="BO29">
        <v>221.47921016643789</v>
      </c>
    </row>
    <row r="30" spans="1:67">
      <c r="A30" s="5" t="s">
        <v>97</v>
      </c>
      <c r="B30" s="113"/>
      <c r="C30" s="113"/>
      <c r="D30" s="58"/>
      <c r="E30" s="58"/>
      <c r="F30" s="58"/>
      <c r="G30" s="58"/>
      <c r="H30" s="56"/>
      <c r="I30" s="56"/>
      <c r="J30" s="56"/>
      <c r="K30" s="56"/>
      <c r="L30" s="58"/>
      <c r="M30" s="56"/>
      <c r="N30" s="56"/>
      <c r="O30" s="56"/>
      <c r="P30" s="58"/>
      <c r="Q30" s="58"/>
      <c r="R30" s="58"/>
      <c r="S30" s="58"/>
      <c r="T30" s="56"/>
      <c r="U30" s="56"/>
      <c r="V30" s="56"/>
      <c r="W30" s="56"/>
      <c r="X30" s="56"/>
      <c r="Y30" s="56"/>
      <c r="Z30" s="56"/>
      <c r="AA30" s="56"/>
      <c r="AB30" s="56"/>
      <c r="AC30" s="56"/>
      <c r="AD30" s="56"/>
      <c r="AE30" s="56"/>
      <c r="AF30" s="56"/>
      <c r="AG30" s="56"/>
      <c r="AH30" s="56"/>
      <c r="AI30" s="56">
        <v>-25.450000000000045</v>
      </c>
      <c r="AJ30" s="56">
        <v>-13.742127100000033</v>
      </c>
      <c r="AK30" s="56">
        <v>-18.276365999999939</v>
      </c>
      <c r="AL30" s="56">
        <v>18.399999999999977</v>
      </c>
      <c r="AM30" s="56">
        <v>-30.499999999999943</v>
      </c>
      <c r="AN30" s="56">
        <v>-48.507959999999983</v>
      </c>
      <c r="AO30" s="56">
        <v>-128.73075234520005</v>
      </c>
      <c r="AP30" s="56">
        <v>-789.00396050799998</v>
      </c>
      <c r="AQ30" s="56">
        <v>-426.9114654096665</v>
      </c>
      <c r="AR30" s="56">
        <v>-689.07437349266661</v>
      </c>
      <c r="AS30" s="56">
        <v>-617.09717993233323</v>
      </c>
      <c r="AT30" s="56">
        <v>-633.51077926949802</v>
      </c>
      <c r="AU30" s="56">
        <v>-561.83968794049088</v>
      </c>
      <c r="AV30" s="56">
        <v>-433.87733853553817</v>
      </c>
      <c r="AW30" s="56">
        <v>-644.43620155367375</v>
      </c>
      <c r="AX30" s="56">
        <v>-464.60608981663268</v>
      </c>
      <c r="AY30" s="56">
        <v>-890.77387576044862</v>
      </c>
      <c r="AZ30" s="56">
        <v>-1566.6413673083184</v>
      </c>
      <c r="BA30" s="56">
        <v>-1453.056414692312</v>
      </c>
      <c r="BB30" s="56">
        <v>-849.22718775470003</v>
      </c>
      <c r="BC30" s="56">
        <v>-916.81144402284372</v>
      </c>
      <c r="BD30" s="56">
        <v>-1526.6753893111588</v>
      </c>
      <c r="BE30" s="56">
        <v>-2195.5326434250787</v>
      </c>
      <c r="BF30" s="56">
        <v>-2630.7998069903524</v>
      </c>
      <c r="BG30" s="56">
        <v>-1607.3458535426043</v>
      </c>
      <c r="BH30" s="56">
        <v>-2102.3899680639197</v>
      </c>
      <c r="BI30" s="56">
        <v>-2961.7216788537908</v>
      </c>
      <c r="BJ30" s="56">
        <v>-6016.4162901392874</v>
      </c>
      <c r="BK30" s="56">
        <v>-8742.0950074750799</v>
      </c>
      <c r="BL30" s="56">
        <v>-7527.9130905025359</v>
      </c>
      <c r="BM30" s="5">
        <v>-6313.697836424979</v>
      </c>
      <c r="BN30">
        <v>-5208.7252974325102</v>
      </c>
      <c r="BO30">
        <v>-9266.3206632456258</v>
      </c>
    </row>
    <row r="31" spans="1:67">
      <c r="A31" s="5" t="s">
        <v>98</v>
      </c>
      <c r="B31" s="113"/>
      <c r="C31" s="113"/>
      <c r="D31" s="58"/>
      <c r="E31" s="58"/>
      <c r="F31" s="58"/>
      <c r="G31" s="58"/>
      <c r="H31" s="56"/>
      <c r="I31" s="56"/>
      <c r="J31" s="56"/>
      <c r="K31" s="56"/>
      <c r="L31" s="58"/>
      <c r="M31" s="56"/>
      <c r="N31" s="56"/>
      <c r="O31" s="56"/>
      <c r="P31" s="58"/>
      <c r="Q31" s="58"/>
      <c r="R31" s="58"/>
      <c r="S31" s="58"/>
      <c r="T31" s="56"/>
      <c r="U31" s="56"/>
      <c r="V31" s="56"/>
      <c r="W31" s="56"/>
      <c r="X31" s="56"/>
      <c r="Y31" s="56"/>
      <c r="Z31" s="56"/>
      <c r="AA31" s="56"/>
      <c r="AB31" s="56"/>
      <c r="AC31" s="56"/>
      <c r="AD31" s="56"/>
      <c r="AE31" s="56"/>
      <c r="AF31" s="56"/>
      <c r="AG31" s="56"/>
      <c r="AH31" s="56"/>
      <c r="AI31" s="56">
        <v>-42.850000000000023</v>
      </c>
      <c r="AJ31" s="56">
        <v>-60.642127099999968</v>
      </c>
      <c r="AK31" s="56">
        <v>-95.076365999999936</v>
      </c>
      <c r="AL31" s="56">
        <v>-78.600000000000023</v>
      </c>
      <c r="AM31" s="56">
        <v>-139.13199999999992</v>
      </c>
      <c r="AN31" s="56">
        <v>-45.090460000000007</v>
      </c>
      <c r="AO31" s="56">
        <v>-157.01694104109211</v>
      </c>
      <c r="AP31" s="56">
        <v>-704.13415692311992</v>
      </c>
      <c r="AQ31" s="56">
        <v>-155.10314923984083</v>
      </c>
      <c r="AR31" s="56">
        <v>-402.99529411395747</v>
      </c>
      <c r="AS31" s="56">
        <v>-313.01192397233319</v>
      </c>
      <c r="AT31" s="56">
        <v>31.027355230501996</v>
      </c>
      <c r="AU31" s="56">
        <v>54.895872513541974</v>
      </c>
      <c r="AV31" s="56">
        <v>-89.35891630078072</v>
      </c>
      <c r="AW31" s="56">
        <v>-163.49192199507479</v>
      </c>
      <c r="AX31" s="56">
        <v>-144.40774227085461</v>
      </c>
      <c r="AY31" s="56">
        <v>-145.75545029104637</v>
      </c>
      <c r="AZ31" s="56">
        <v>-1262.8379068266322</v>
      </c>
      <c r="BA31" s="56">
        <v>-1256.4756495280815</v>
      </c>
      <c r="BB31" s="56">
        <v>-906.66662582064339</v>
      </c>
      <c r="BC31" s="56">
        <v>-1750.6267473762543</v>
      </c>
      <c r="BD31" s="56">
        <v>-1841.7170031673934</v>
      </c>
      <c r="BE31" s="56">
        <v>-2120.9239938910073</v>
      </c>
      <c r="BF31" s="56">
        <v>-2397.9010233261615</v>
      </c>
      <c r="BG31" s="56">
        <v>-1180.686453492558</v>
      </c>
      <c r="BH31" s="56">
        <v>-2660.010456214698</v>
      </c>
      <c r="BI31" s="56">
        <v>-3902.9394423612594</v>
      </c>
      <c r="BJ31" s="56">
        <v>-7026.4200645416113</v>
      </c>
      <c r="BK31" s="56">
        <v>-9358.2012735480585</v>
      </c>
      <c r="BL31" s="56">
        <v>-7007.8215641280831</v>
      </c>
      <c r="BM31" s="5">
        <v>-4169.0603723685526</v>
      </c>
      <c r="BN31">
        <v>-3265.60157865677</v>
      </c>
      <c r="BO31">
        <v>-5324.8474250384606</v>
      </c>
    </row>
    <row r="32" spans="1:67">
      <c r="A32" s="5" t="s">
        <v>99</v>
      </c>
      <c r="B32" s="113">
        <v>-4395272</v>
      </c>
      <c r="C32" s="113">
        <v>-6324110</v>
      </c>
      <c r="D32" s="58">
        <v>-0.12648219999999999</v>
      </c>
      <c r="E32" s="58"/>
      <c r="F32" s="58"/>
      <c r="G32" s="58">
        <v>-0.120749</v>
      </c>
      <c r="H32" s="56">
        <v>-0.25497600000000009</v>
      </c>
      <c r="I32" s="56">
        <v>-0.12581500000000012</v>
      </c>
      <c r="J32" s="56">
        <v>-0.17069499999999993</v>
      </c>
      <c r="K32" s="56">
        <v>-0.41042800000000002</v>
      </c>
      <c r="L32" s="58"/>
      <c r="M32" s="56">
        <v>-6.6979999999999991E-3</v>
      </c>
      <c r="N32" s="56">
        <v>-7.7500000000000017E-3</v>
      </c>
      <c r="O32" s="56">
        <v>-9.3300000000000015E-3</v>
      </c>
      <c r="P32" s="58"/>
      <c r="Q32" s="58"/>
      <c r="R32" s="58"/>
      <c r="S32" s="58"/>
      <c r="T32" s="56">
        <v>-1.118999999999995E-3</v>
      </c>
      <c r="U32" s="56">
        <v>-3.4107999999999999E-2</v>
      </c>
      <c r="V32" s="56">
        <v>-2.9075000000000004E-2</v>
      </c>
      <c r="W32" s="56">
        <v>-0.114714</v>
      </c>
      <c r="X32" s="56">
        <v>-0.12606600000000001</v>
      </c>
      <c r="Y32" s="56">
        <v>-4.7999999999999154E-3</v>
      </c>
      <c r="Z32" s="56">
        <v>0.16120000000000023</v>
      </c>
      <c r="AA32" s="56">
        <v>-0.54719999999999991</v>
      </c>
      <c r="AB32" s="56">
        <v>-1.9990999999999999</v>
      </c>
      <c r="AC32" s="56">
        <v>-5.2575000000000003</v>
      </c>
      <c r="AD32" s="56">
        <v>-18.242999999999981</v>
      </c>
      <c r="AE32" s="56">
        <v>-27.871200000000009</v>
      </c>
      <c r="AF32" s="56">
        <v>48.8309</v>
      </c>
      <c r="AG32" s="56">
        <v>55.0809</v>
      </c>
      <c r="AH32" s="56">
        <v>-216.10000000000002</v>
      </c>
      <c r="AI32" s="56">
        <v>-365.35</v>
      </c>
      <c r="AJ32" s="56">
        <v>-314.7421271</v>
      </c>
      <c r="AK32" s="56">
        <v>-382.27636599999994</v>
      </c>
      <c r="AL32" s="56">
        <v>-387</v>
      </c>
      <c r="AM32" s="56">
        <v>-494.9319999999999</v>
      </c>
      <c r="AN32" s="56">
        <v>-512.98464999999999</v>
      </c>
      <c r="AO32" s="56">
        <v>-632.79379580709247</v>
      </c>
      <c r="AP32" s="56">
        <v>-1366.0901018079999</v>
      </c>
      <c r="AQ32" s="56">
        <v>-1055.7700016916658</v>
      </c>
      <c r="AR32" s="56">
        <v>-1260.9990412726668</v>
      </c>
      <c r="AS32" s="56">
        <v>-1243.3244249723334</v>
      </c>
      <c r="AT32" s="56">
        <v>-1378.8341401860002</v>
      </c>
      <c r="AU32" s="56">
        <v>-1360.068637420195</v>
      </c>
      <c r="AV32" s="56">
        <v>-1234.980591621</v>
      </c>
      <c r="AW32" s="56">
        <v>-1485.2649803643653</v>
      </c>
      <c r="AX32" s="56">
        <v>-1192.4007857864303</v>
      </c>
      <c r="AY32" s="56">
        <v>-1388.4321218742793</v>
      </c>
      <c r="AZ32" s="56">
        <v>-2511.5694418934918</v>
      </c>
      <c r="BA32" s="56">
        <v>-2570.5228205839949</v>
      </c>
      <c r="BB32" s="56">
        <v>-2639.2220325334711</v>
      </c>
      <c r="BC32" s="56">
        <v>-3181.1502880598282</v>
      </c>
      <c r="BD32" s="56">
        <v>-3514.342156291234</v>
      </c>
      <c r="BE32" s="56">
        <v>-4264.6841839476792</v>
      </c>
      <c r="BF32" s="56">
        <v>-5226.8962519301804</v>
      </c>
      <c r="BG32" s="56">
        <v>-4490.6568369467341</v>
      </c>
      <c r="BH32" s="56">
        <v>-5694.6965428969561</v>
      </c>
      <c r="BI32" s="56">
        <v>-7629.777708933565</v>
      </c>
      <c r="BJ32" s="56">
        <v>-11115.170229136962</v>
      </c>
      <c r="BK32" s="56">
        <v>-15367.533860475611</v>
      </c>
      <c r="BL32" s="56">
        <v>-13136.216104413303</v>
      </c>
      <c r="BM32" s="5">
        <v>-11109.008807054286</v>
      </c>
      <c r="BN32">
        <v>-10501.927855519991</v>
      </c>
      <c r="BO32">
        <v>-15074.621505265861</v>
      </c>
    </row>
    <row r="33" spans="1:67">
      <c r="A33" s="5" t="s">
        <v>100</v>
      </c>
      <c r="B33" s="113">
        <v>-2958630</v>
      </c>
      <c r="C33" s="113">
        <v>-4430250</v>
      </c>
      <c r="D33" s="58">
        <v>-8.8605000000000003E-2</v>
      </c>
      <c r="E33" s="58"/>
      <c r="F33" s="58"/>
      <c r="G33" s="58">
        <v>-9.5764999999999989E-2</v>
      </c>
      <c r="H33" s="56">
        <v>-0.20204500000000014</v>
      </c>
      <c r="I33" s="56">
        <v>-7.4633000000000171E-2</v>
      </c>
      <c r="J33" s="56">
        <v>-7.9674000000000023E-2</v>
      </c>
      <c r="K33" s="56">
        <v>-0.37648999999999999</v>
      </c>
      <c r="L33" s="58"/>
      <c r="M33" s="56">
        <v>-2.3889999999999988E-3</v>
      </c>
      <c r="N33" s="56">
        <v>-3.4789999999999995E-3</v>
      </c>
      <c r="O33" s="56">
        <v>-7.2000000000000015E-3</v>
      </c>
      <c r="P33" s="58"/>
      <c r="Q33" s="58"/>
      <c r="R33" s="58"/>
      <c r="S33" s="58"/>
      <c r="T33" s="56">
        <v>-9.6699999999999564E-4</v>
      </c>
      <c r="U33" s="56">
        <v>-3.3697999999999999E-2</v>
      </c>
      <c r="V33" s="56">
        <v>-1.6625000000000001E-2</v>
      </c>
      <c r="W33" s="56">
        <v>-0.10896400000000001</v>
      </c>
      <c r="X33" s="56">
        <v>-9.1185999999999989E-2</v>
      </c>
      <c r="Y33" s="56">
        <v>1.0000000000001119E-3</v>
      </c>
      <c r="Z33" s="56">
        <v>0.20620000000000027</v>
      </c>
      <c r="AA33" s="56">
        <v>-0.46919999999999984</v>
      </c>
      <c r="AB33" s="56">
        <v>-1.6147</v>
      </c>
      <c r="AC33" s="56">
        <v>-4.4045000000000005</v>
      </c>
      <c r="AD33" s="56">
        <v>-12.60299999999998</v>
      </c>
      <c r="AE33" s="56">
        <v>-16.462800000000009</v>
      </c>
      <c r="AF33" s="56">
        <v>73.722099999999998</v>
      </c>
      <c r="AG33" s="56">
        <v>112.60090000000001</v>
      </c>
      <c r="AH33" s="56">
        <v>-116.5</v>
      </c>
      <c r="AI33" s="56">
        <v>-97.350000000000023</v>
      </c>
      <c r="AJ33" s="56">
        <v>-117.84212709999997</v>
      </c>
      <c r="AK33" s="56">
        <v>-148.27636599999994</v>
      </c>
      <c r="AL33" s="56">
        <v>-137.60000000000002</v>
      </c>
      <c r="AM33" s="56">
        <v>-202.03199999999993</v>
      </c>
      <c r="AN33" s="56">
        <v>-115.43300000000005</v>
      </c>
      <c r="AO33" s="56">
        <v>-225.85750458509244</v>
      </c>
      <c r="AP33" s="56">
        <v>-799.48545922312007</v>
      </c>
      <c r="AQ33" s="56">
        <v>-271.29739435984072</v>
      </c>
      <c r="AR33" s="56">
        <v>-546.43043581395716</v>
      </c>
      <c r="AS33" s="56">
        <v>-487.33245937233346</v>
      </c>
      <c r="AT33" s="56">
        <v>-231.39264476949802</v>
      </c>
      <c r="AU33" s="56">
        <v>-182.94989440901935</v>
      </c>
      <c r="AV33" s="56">
        <v>-337.46600653391738</v>
      </c>
      <c r="AW33" s="56">
        <v>-397.47400295277248</v>
      </c>
      <c r="AX33" s="56">
        <v>-453.81327517213413</v>
      </c>
      <c r="AY33" s="56">
        <v>-503.62311616280488</v>
      </c>
      <c r="AZ33" s="56">
        <v>-1647.9612889195762</v>
      </c>
      <c r="BA33" s="56">
        <v>-1680.0207560769536</v>
      </c>
      <c r="BB33" s="56">
        <v>-1509.9688569199361</v>
      </c>
      <c r="BC33" s="56">
        <v>-2244.9692078791559</v>
      </c>
      <c r="BD33" s="56">
        <v>-2811.8545121487978</v>
      </c>
      <c r="BE33" s="56">
        <v>-3333.8752940723116</v>
      </c>
      <c r="BF33" s="56">
        <v>-4079.6871375908668</v>
      </c>
      <c r="BG33" s="56">
        <v>-3540.9134374030464</v>
      </c>
      <c r="BH33" s="56">
        <v>-4920.4989764192132</v>
      </c>
      <c r="BI33" s="56">
        <v>-6428.2246672834835</v>
      </c>
      <c r="BJ33" s="56">
        <v>-9958.7845187848052</v>
      </c>
      <c r="BK33" s="56">
        <v>-13413.759648614739</v>
      </c>
      <c r="BL33" s="56">
        <v>-11974.251610485082</v>
      </c>
      <c r="BM33" s="5">
        <v>-10080.793147789551</v>
      </c>
      <c r="BN33">
        <v>-9487.3467659400667</v>
      </c>
      <c r="BO33">
        <v>-13718.623821024041</v>
      </c>
    </row>
    <row r="34" spans="1:67">
      <c r="B34" s="113"/>
      <c r="C34" s="113"/>
      <c r="D34" s="58"/>
      <c r="E34" s="58"/>
      <c r="F34" s="58"/>
      <c r="G34" s="58"/>
      <c r="H34" s="56"/>
      <c r="I34" s="56"/>
      <c r="J34" s="56"/>
      <c r="K34" s="56"/>
      <c r="L34" s="58"/>
      <c r="M34" s="56"/>
      <c r="N34" s="56"/>
      <c r="O34" s="56"/>
      <c r="P34" s="58"/>
      <c r="Q34" s="58"/>
      <c r="R34" s="58"/>
      <c r="S34" s="58"/>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row>
    <row r="35" spans="1:67">
      <c r="A35" s="26" t="s">
        <v>101</v>
      </c>
      <c r="B35" s="113"/>
      <c r="C35" s="113"/>
      <c r="D35" s="58"/>
      <c r="E35" s="58"/>
      <c r="F35" s="58"/>
      <c r="G35" s="58"/>
      <c r="H35" s="56"/>
      <c r="I35" s="56"/>
      <c r="J35" s="56"/>
      <c r="K35" s="56"/>
      <c r="L35" s="58"/>
      <c r="M35" s="56"/>
      <c r="N35" s="56"/>
      <c r="O35" s="56"/>
      <c r="P35" s="58"/>
      <c r="Q35" s="58"/>
      <c r="R35" s="58"/>
      <c r="S35" s="58"/>
      <c r="T35" s="56"/>
      <c r="U35" s="56"/>
      <c r="V35" s="56"/>
      <c r="W35" s="56"/>
      <c r="X35" s="56"/>
      <c r="Y35" s="56"/>
      <c r="Z35" s="56"/>
      <c r="AA35" s="56"/>
      <c r="AB35" s="56"/>
      <c r="AC35" s="56"/>
      <c r="AD35" s="56"/>
      <c r="AE35" s="56"/>
      <c r="AF35" s="56"/>
      <c r="AG35" s="56"/>
      <c r="AH35" s="56"/>
      <c r="AI35" s="56">
        <v>97.350000000000023</v>
      </c>
      <c r="AJ35" s="56">
        <v>117.84212709999997</v>
      </c>
      <c r="AK35" s="56">
        <v>148.27636599999994</v>
      </c>
      <c r="AL35" s="56">
        <v>137.60000000000002</v>
      </c>
      <c r="AM35" s="56">
        <v>202.03199999999993</v>
      </c>
      <c r="AN35" s="56">
        <v>115.43300000000005</v>
      </c>
      <c r="AO35" s="56">
        <v>225.85750458509244</v>
      </c>
      <c r="AP35" s="56">
        <v>799.48545922312007</v>
      </c>
      <c r="AQ35" s="56">
        <v>271.29739435984072</v>
      </c>
      <c r="AR35" s="56">
        <v>546.43043581395716</v>
      </c>
      <c r="AS35" s="56">
        <v>487.33245937233346</v>
      </c>
      <c r="AT35" s="56">
        <v>231.39264476949802</v>
      </c>
      <c r="AU35" s="56">
        <v>182.94989440901935</v>
      </c>
      <c r="AV35" s="56">
        <v>337.46600653391738</v>
      </c>
      <c r="AW35" s="56">
        <v>397.47400295277248</v>
      </c>
      <c r="AX35" s="56">
        <v>453.81327517213413</v>
      </c>
      <c r="AY35" s="56">
        <v>503.62311616280488</v>
      </c>
      <c r="AZ35" s="56">
        <v>1647.9612889195762</v>
      </c>
      <c r="BA35" s="56">
        <v>1680.0207560769536</v>
      </c>
      <c r="BB35" s="56">
        <v>1509.9688569199361</v>
      </c>
      <c r="BC35" s="56">
        <v>2244.9692078791559</v>
      </c>
      <c r="BD35" s="56">
        <v>2811.8545121487978</v>
      </c>
      <c r="BE35" s="56">
        <v>3333.8752940723116</v>
      </c>
      <c r="BF35" s="56">
        <v>4079.6871375908668</v>
      </c>
      <c r="BG35" s="56">
        <v>3540.9134374030464</v>
      </c>
      <c r="BH35" s="56">
        <v>4920.4989764192132</v>
      </c>
      <c r="BI35" s="56">
        <v>6428.2246672834826</v>
      </c>
      <c r="BJ35" s="56">
        <v>9958.7845187848052</v>
      </c>
      <c r="BK35" s="56">
        <v>13413.759648614743</v>
      </c>
      <c r="BL35" s="56">
        <v>11974.251610485082</v>
      </c>
      <c r="BM35" s="5">
        <v>10080.793147789551</v>
      </c>
      <c r="BN35">
        <v>9487.3467659400667</v>
      </c>
      <c r="BO35">
        <v>13718.623821024041</v>
      </c>
    </row>
    <row r="36" spans="1:67">
      <c r="A36" s="5" t="s">
        <v>102</v>
      </c>
      <c r="B36" s="113"/>
      <c r="C36" s="113"/>
      <c r="D36" s="58"/>
      <c r="E36" s="58"/>
      <c r="F36" s="58"/>
      <c r="G36" s="58"/>
      <c r="H36" s="56"/>
      <c r="I36" s="56"/>
      <c r="J36" s="56"/>
      <c r="K36" s="56"/>
      <c r="L36" s="58"/>
      <c r="M36" s="56">
        <v>1.9E-3</v>
      </c>
      <c r="N36" s="56">
        <v>1.428E-3</v>
      </c>
      <c r="O36" s="56"/>
      <c r="P36" s="58"/>
      <c r="Q36" s="58"/>
      <c r="R36" s="58"/>
      <c r="S36" s="58"/>
      <c r="T36" s="56">
        <v>1.9E-3</v>
      </c>
      <c r="U36" s="56">
        <v>6.4999999999999997E-4</v>
      </c>
      <c r="V36" s="56">
        <v>2.3349999999999998E-3</v>
      </c>
      <c r="W36" s="56">
        <v>7.6600000000000001E-3</v>
      </c>
      <c r="X36" s="56">
        <v>0.01</v>
      </c>
      <c r="Y36" s="56">
        <v>3.6299999999999999E-2</v>
      </c>
      <c r="Z36" s="56">
        <v>3.0100000000000002E-2</v>
      </c>
      <c r="AA36" s="56">
        <v>0.13469999999999999</v>
      </c>
      <c r="AB36" s="56">
        <v>0.4743</v>
      </c>
      <c r="AC36" s="56">
        <v>1.3620000000000001</v>
      </c>
      <c r="AD36" s="56">
        <v>0.55610000000000004</v>
      </c>
      <c r="AE36" s="56">
        <v>0.55610000000000004</v>
      </c>
      <c r="AF36" s="56">
        <v>74.2988</v>
      </c>
      <c r="AG36" s="56">
        <v>53.371300000000005</v>
      </c>
      <c r="AH36" s="56">
        <v>142</v>
      </c>
      <c r="AI36" s="56">
        <v>173.1</v>
      </c>
      <c r="AJ36" s="56">
        <v>133.1</v>
      </c>
      <c r="AK36" s="56">
        <v>234.5</v>
      </c>
      <c r="AL36" s="56">
        <v>195.4</v>
      </c>
      <c r="AM36" s="56">
        <v>259.33200000000005</v>
      </c>
      <c r="AN36" s="56">
        <v>210.74995000000001</v>
      </c>
      <c r="AO36" s="56">
        <v>206.81380757389249</v>
      </c>
      <c r="AP36" s="56">
        <v>206.22464539825006</v>
      </c>
      <c r="AQ36" s="56">
        <v>298.60480250689676</v>
      </c>
      <c r="AR36" s="56">
        <v>458.68440574641636</v>
      </c>
      <c r="AS36" s="56">
        <v>491.23462064000006</v>
      </c>
      <c r="AT36" s="56">
        <v>300.62377849999996</v>
      </c>
      <c r="AU36" s="56">
        <v>125.95974696455092</v>
      </c>
      <c r="AV36" s="56">
        <v>269.13244137271784</v>
      </c>
      <c r="AW36" s="56">
        <v>679.85274749466521</v>
      </c>
      <c r="AX36" s="56">
        <v>558.69324540498235</v>
      </c>
      <c r="AY36" s="56">
        <v>557.05227446219499</v>
      </c>
      <c r="AZ36" s="56">
        <v>758.25308689034955</v>
      </c>
      <c r="BA36" s="56">
        <v>724.11976703515006</v>
      </c>
      <c r="BB36" s="56">
        <v>1153.9417295100257</v>
      </c>
      <c r="BC36" s="56">
        <v>1417.8686171969389</v>
      </c>
      <c r="BD36" s="56">
        <v>886.94699764720792</v>
      </c>
      <c r="BE36" s="56">
        <v>918.97741347407975</v>
      </c>
      <c r="BF36" s="56">
        <v>2493.9948657778236</v>
      </c>
      <c r="BG36" s="56">
        <v>2608.6004354710249</v>
      </c>
      <c r="BH36" s="56">
        <v>3496.1746321853743</v>
      </c>
      <c r="BI36" s="56">
        <v>3680.3382210807531</v>
      </c>
      <c r="BJ36" s="56">
        <v>5562.8321477131331</v>
      </c>
      <c r="BK36" s="56">
        <v>6000.0333175809119</v>
      </c>
      <c r="BL36" s="56">
        <v>4823.3703743660835</v>
      </c>
      <c r="BM36" s="5">
        <v>3793.1213211542145</v>
      </c>
      <c r="BN36">
        <v>989.79721880897125</v>
      </c>
      <c r="BO36">
        <v>1213.8637110824029</v>
      </c>
    </row>
    <row r="37" spans="1:67">
      <c r="A37" s="5" t="s">
        <v>103</v>
      </c>
      <c r="B37" s="113"/>
      <c r="C37" s="113"/>
      <c r="D37" s="58"/>
      <c r="E37" s="58"/>
      <c r="F37" s="58"/>
      <c r="G37" s="58"/>
      <c r="H37" s="56"/>
      <c r="I37" s="56"/>
      <c r="J37" s="56"/>
      <c r="K37" s="56"/>
      <c r="L37" s="58"/>
      <c r="M37" s="56"/>
      <c r="N37" s="56"/>
      <c r="O37" s="56"/>
      <c r="P37" s="58"/>
      <c r="Q37" s="58"/>
      <c r="R37" s="58"/>
      <c r="S37" s="58"/>
      <c r="T37" s="56"/>
      <c r="U37" s="56"/>
      <c r="V37" s="56"/>
      <c r="W37" s="56"/>
      <c r="X37" s="56"/>
      <c r="Y37" s="56"/>
      <c r="Z37" s="56"/>
      <c r="AA37" s="56"/>
      <c r="AB37" s="56"/>
      <c r="AC37" s="56"/>
      <c r="AD37" s="56"/>
      <c r="AE37" s="56"/>
      <c r="AF37" s="56"/>
      <c r="AG37" s="56"/>
      <c r="AH37" s="56"/>
      <c r="AI37" s="56">
        <v>0</v>
      </c>
      <c r="AJ37" s="56">
        <v>0</v>
      </c>
      <c r="AK37" s="56">
        <v>0</v>
      </c>
      <c r="AL37" s="56">
        <v>0</v>
      </c>
      <c r="AM37" s="56">
        <v>0</v>
      </c>
      <c r="AN37" s="56">
        <v>0</v>
      </c>
      <c r="AO37" s="56">
        <v>0</v>
      </c>
      <c r="AP37" s="56">
        <v>0</v>
      </c>
      <c r="AQ37" s="56">
        <v>0</v>
      </c>
      <c r="AR37" s="56">
        <v>0</v>
      </c>
      <c r="AS37" s="56">
        <v>0</v>
      </c>
      <c r="AT37" s="56">
        <v>0</v>
      </c>
      <c r="AU37" s="56">
        <v>0</v>
      </c>
      <c r="AV37" s="56">
        <v>0</v>
      </c>
      <c r="AW37" s="56">
        <v>-220.41368443729999</v>
      </c>
      <c r="AX37" s="56">
        <v>207</v>
      </c>
      <c r="AY37" s="56">
        <v>0</v>
      </c>
      <c r="AZ37" s="56">
        <v>0</v>
      </c>
      <c r="BA37" s="56">
        <v>0</v>
      </c>
      <c r="BB37" s="56">
        <v>0</v>
      </c>
      <c r="BC37" s="56">
        <v>0</v>
      </c>
      <c r="BD37" s="56">
        <v>0</v>
      </c>
      <c r="BE37" s="56">
        <v>0</v>
      </c>
      <c r="BF37" s="56">
        <v>0</v>
      </c>
      <c r="BG37" s="56"/>
      <c r="BH37" s="56">
        <v>0</v>
      </c>
      <c r="BI37" s="56">
        <v>0</v>
      </c>
      <c r="BJ37" s="56">
        <v>0</v>
      </c>
      <c r="BK37" s="56">
        <v>0</v>
      </c>
      <c r="BL37" s="56">
        <v>0</v>
      </c>
      <c r="BM37" s="5">
        <v>0</v>
      </c>
    </row>
    <row r="38" spans="1:67">
      <c r="A38" s="5" t="s">
        <v>104</v>
      </c>
      <c r="B38" s="113"/>
      <c r="C38" s="113"/>
      <c r="D38" s="58"/>
      <c r="E38" s="58"/>
      <c r="F38" s="58"/>
      <c r="G38" s="58"/>
      <c r="H38" s="56"/>
      <c r="I38" s="56"/>
      <c r="J38" s="56"/>
      <c r="K38" s="56"/>
      <c r="L38" s="58"/>
      <c r="M38" s="56"/>
      <c r="N38" s="56"/>
      <c r="O38" s="56"/>
      <c r="P38" s="58"/>
      <c r="Q38" s="58"/>
      <c r="R38" s="58"/>
      <c r="S38" s="58"/>
      <c r="T38" s="56"/>
      <c r="U38" s="56"/>
      <c r="V38" s="56"/>
      <c r="W38" s="56"/>
      <c r="X38" s="56"/>
      <c r="Y38" s="56"/>
      <c r="Z38" s="56"/>
      <c r="AA38" s="56"/>
      <c r="AB38" s="56"/>
      <c r="AC38" s="56"/>
      <c r="AD38" s="56"/>
      <c r="AE38" s="56"/>
      <c r="AF38" s="56"/>
      <c r="AG38" s="56"/>
      <c r="AH38" s="56"/>
      <c r="AI38" s="56">
        <v>264.89999999999998</v>
      </c>
      <c r="AJ38" s="56">
        <v>270.3</v>
      </c>
      <c r="AK38" s="56">
        <v>292.89999999999998</v>
      </c>
      <c r="AL38" s="56">
        <v>248.5</v>
      </c>
      <c r="AM38" s="56">
        <v>304.93200000000002</v>
      </c>
      <c r="AN38" s="56">
        <v>270.25022000000007</v>
      </c>
      <c r="AO38" s="56">
        <v>306.61621271789244</v>
      </c>
      <c r="AP38" s="56">
        <v>292.76081499825011</v>
      </c>
      <c r="AQ38" s="56">
        <v>358.04604885683807</v>
      </c>
      <c r="AR38" s="56">
        <v>529.61865050272002</v>
      </c>
      <c r="AS38" s="56">
        <v>595.22334774000001</v>
      </c>
      <c r="AT38" s="56">
        <v>429.58045299999992</v>
      </c>
      <c r="AU38" s="56">
        <v>284.95555807709997</v>
      </c>
      <c r="AV38" s="56">
        <v>466.19625377487722</v>
      </c>
      <c r="AW38" s="56">
        <v>1047.186757838364</v>
      </c>
      <c r="AX38" s="56">
        <v>469.37047235338053</v>
      </c>
      <c r="AY38" s="56">
        <v>707.5971812214774</v>
      </c>
      <c r="AZ38" s="56">
        <v>919.92079369297596</v>
      </c>
      <c r="BA38" s="56">
        <v>878.16166702712985</v>
      </c>
      <c r="BB38" s="56">
        <v>1356.4330146172551</v>
      </c>
      <c r="BC38" s="56">
        <v>1627.7935636028246</v>
      </c>
      <c r="BD38" s="56">
        <v>1128.3978803355274</v>
      </c>
      <c r="BE38" s="56">
        <v>1177.1347631428259</v>
      </c>
      <c r="BF38" s="56">
        <v>2813.502294196262</v>
      </c>
      <c r="BG38" s="56">
        <v>2983.4105401875368</v>
      </c>
      <c r="BH38" s="56">
        <v>4306.2740322181826</v>
      </c>
      <c r="BI38" s="56">
        <v>4878.4138891431976</v>
      </c>
      <c r="BJ38" s="56">
        <v>6379.2907173969024</v>
      </c>
      <c r="BK38" s="56">
        <v>7441.6522720592438</v>
      </c>
      <c r="BL38" s="56">
        <v>6539.1975950660835</v>
      </c>
      <c r="BM38" s="5">
        <v>6214.3281171065628</v>
      </c>
      <c r="BN38">
        <v>3524.3939916038571</v>
      </c>
      <c r="BO38">
        <v>4264.927041176401</v>
      </c>
    </row>
    <row r="39" spans="1:67">
      <c r="A39" s="5" t="s">
        <v>105</v>
      </c>
      <c r="B39" s="113"/>
      <c r="C39" s="113"/>
      <c r="D39" s="58"/>
      <c r="E39" s="58"/>
      <c r="F39" s="58"/>
      <c r="G39" s="58"/>
      <c r="H39" s="56"/>
      <c r="I39" s="56"/>
      <c r="J39" s="56"/>
      <c r="K39" s="56"/>
      <c r="L39" s="58"/>
      <c r="M39" s="56"/>
      <c r="N39" s="56"/>
      <c r="O39" s="56"/>
      <c r="P39" s="58"/>
      <c r="Q39" s="58"/>
      <c r="R39" s="58"/>
      <c r="S39" s="58"/>
      <c r="T39" s="56"/>
      <c r="U39" s="56"/>
      <c r="V39" s="56"/>
      <c r="W39" s="56"/>
      <c r="X39" s="56"/>
      <c r="Y39" s="56"/>
      <c r="Z39" s="56"/>
      <c r="AA39" s="56"/>
      <c r="AB39" s="56"/>
      <c r="AC39" s="56"/>
      <c r="AD39" s="56"/>
      <c r="AE39" s="56"/>
      <c r="AF39" s="56"/>
      <c r="AG39" s="56"/>
      <c r="AH39" s="56"/>
      <c r="AI39" s="56">
        <v>100.9</v>
      </c>
      <c r="AJ39" s="56">
        <v>131.4</v>
      </c>
      <c r="AK39" s="56">
        <v>116</v>
      </c>
      <c r="AL39" s="56">
        <v>50.5</v>
      </c>
      <c r="AM39" s="56">
        <v>48.6</v>
      </c>
      <c r="AN39" s="56">
        <v>50.503219999999999</v>
      </c>
      <c r="AO39" s="56">
        <v>95.169020799999998</v>
      </c>
      <c r="AP39" s="56">
        <v>58.745609999999999</v>
      </c>
      <c r="AQ39" s="56">
        <v>148.58603576000002</v>
      </c>
      <c r="AR39" s="56">
        <v>348.64806842272003</v>
      </c>
      <c r="AS39" s="56">
        <v>378.16870709999995</v>
      </c>
      <c r="AT39" s="56">
        <v>58.980453000000004</v>
      </c>
      <c r="AU39" s="56">
        <v>11.198300077100001</v>
      </c>
      <c r="AV39" s="56">
        <v>76.325861356800004</v>
      </c>
      <c r="AW39" s="56">
        <v>469.96956091647553</v>
      </c>
      <c r="AX39" s="56">
        <v>4.1294857118900001</v>
      </c>
      <c r="AY39" s="56">
        <v>232.84296516524</v>
      </c>
      <c r="AZ39" s="56">
        <v>235.60278747562867</v>
      </c>
      <c r="BA39" s="56">
        <v>233.41043316125754</v>
      </c>
      <c r="BB39" s="56">
        <v>125.65173781998</v>
      </c>
      <c r="BC39" s="56">
        <v>324.37126068938733</v>
      </c>
      <c r="BD39" s="56">
        <v>2.7875882067246415E-8</v>
      </c>
      <c r="BE39" s="56">
        <v>0</v>
      </c>
      <c r="BF39" s="56">
        <v>0</v>
      </c>
      <c r="BG39" s="56">
        <v>572.86570624230728</v>
      </c>
      <c r="BH39" s="56">
        <v>141.10397971642527</v>
      </c>
      <c r="BI39" s="56">
        <v>188.2867140240306</v>
      </c>
      <c r="BJ39" s="56">
        <v>2414.8163111178715</v>
      </c>
      <c r="BK39" s="56">
        <v>3322.1538358934067</v>
      </c>
      <c r="BL39" s="56">
        <v>2474.7461281792744</v>
      </c>
      <c r="BM39" s="5">
        <v>3884.2915833503603</v>
      </c>
      <c r="BN39">
        <v>592.10319665795703</v>
      </c>
      <c r="BO39">
        <v>651.57530153346295</v>
      </c>
    </row>
    <row r="40" spans="1:67">
      <c r="A40" s="5" t="s">
        <v>106</v>
      </c>
      <c r="B40" s="113"/>
      <c r="C40" s="113"/>
      <c r="D40" s="58"/>
      <c r="E40" s="58"/>
      <c r="F40" s="58"/>
      <c r="G40" s="58"/>
      <c r="H40" s="56"/>
      <c r="I40" s="56"/>
      <c r="J40" s="56"/>
      <c r="K40" s="56"/>
      <c r="L40" s="58"/>
      <c r="M40" s="56"/>
      <c r="N40" s="56"/>
      <c r="O40" s="56"/>
      <c r="P40" s="58"/>
      <c r="Q40" s="58"/>
      <c r="R40" s="58"/>
      <c r="S40" s="58"/>
      <c r="T40" s="56"/>
      <c r="U40" s="56"/>
      <c r="V40" s="56"/>
      <c r="W40" s="56"/>
      <c r="X40" s="56"/>
      <c r="Y40" s="56"/>
      <c r="Z40" s="56"/>
      <c r="AA40" s="56"/>
      <c r="AB40" s="56"/>
      <c r="AC40" s="56"/>
      <c r="AD40" s="56"/>
      <c r="AE40" s="56"/>
      <c r="AF40" s="56"/>
      <c r="AG40" s="56"/>
      <c r="AH40" s="56"/>
      <c r="AI40" s="56">
        <v>164</v>
      </c>
      <c r="AJ40" s="56">
        <v>138.9</v>
      </c>
      <c r="AK40" s="56">
        <v>176.9</v>
      </c>
      <c r="AL40" s="56">
        <v>198</v>
      </c>
      <c r="AM40" s="56">
        <v>256.33199999999999</v>
      </c>
      <c r="AN40" s="56">
        <v>219.74700000000004</v>
      </c>
      <c r="AO40" s="56">
        <v>211.44719191789241</v>
      </c>
      <c r="AP40" s="56">
        <v>234.01520499825014</v>
      </c>
      <c r="AQ40" s="56">
        <v>209.46001309683803</v>
      </c>
      <c r="AR40" s="56">
        <v>180.97058207999996</v>
      </c>
      <c r="AS40" s="56">
        <v>217.05464064000003</v>
      </c>
      <c r="AT40" s="56">
        <v>370.59999999999997</v>
      </c>
      <c r="AU40" s="56">
        <v>273.75725799999998</v>
      </c>
      <c r="AV40" s="56">
        <v>389.87039241807713</v>
      </c>
      <c r="AW40" s="56">
        <v>577.21719692188844</v>
      </c>
      <c r="AX40" s="56">
        <v>465.24098664149051</v>
      </c>
      <c r="AY40" s="56">
        <v>474.7542160562374</v>
      </c>
      <c r="AZ40" s="56">
        <v>684.31800621734726</v>
      </c>
      <c r="BA40" s="56">
        <v>644.75123386587245</v>
      </c>
      <c r="BB40" s="56">
        <v>1230.7812767972753</v>
      </c>
      <c r="BC40" s="56">
        <v>1303.4223029134373</v>
      </c>
      <c r="BD40" s="56">
        <v>1128.3978803076513</v>
      </c>
      <c r="BE40" s="56">
        <v>1177.1347631428259</v>
      </c>
      <c r="BF40" s="56">
        <v>2813.502294196262</v>
      </c>
      <c r="BG40" s="56">
        <v>2410.5448339452287</v>
      </c>
      <c r="BH40" s="56">
        <v>4165.1700525017577</v>
      </c>
      <c r="BI40" s="56">
        <v>4690.1271751191671</v>
      </c>
      <c r="BJ40" s="56">
        <v>3964.4744062790305</v>
      </c>
      <c r="BK40" s="56">
        <v>4119.498436165838</v>
      </c>
      <c r="BL40" s="56">
        <v>4064.4514668868101</v>
      </c>
      <c r="BM40" s="5">
        <v>2330.0365337562021</v>
      </c>
      <c r="BN40">
        <v>2932.2907949459</v>
      </c>
      <c r="BO40">
        <v>3613.3517396429402</v>
      </c>
    </row>
    <row r="41" spans="1:67">
      <c r="A41" s="5" t="s">
        <v>107</v>
      </c>
      <c r="B41" s="113"/>
      <c r="C41" s="113"/>
      <c r="D41" s="58"/>
      <c r="E41" s="58"/>
      <c r="F41" s="58"/>
      <c r="G41" s="58"/>
      <c r="H41" s="56"/>
      <c r="I41" s="56"/>
      <c r="J41" s="56"/>
      <c r="K41" s="56"/>
      <c r="L41" s="58"/>
      <c r="M41" s="56"/>
      <c r="N41" s="56"/>
      <c r="O41" s="56"/>
      <c r="P41" s="58"/>
      <c r="Q41" s="58"/>
      <c r="R41" s="58"/>
      <c r="S41" s="58"/>
      <c r="T41" s="56"/>
      <c r="U41" s="56"/>
      <c r="V41" s="56"/>
      <c r="W41" s="56"/>
      <c r="X41" s="56"/>
      <c r="Y41" s="56"/>
      <c r="Z41" s="56"/>
      <c r="AA41" s="56"/>
      <c r="AB41" s="56"/>
      <c r="AC41" s="56"/>
      <c r="AD41" s="56"/>
      <c r="AE41" s="56"/>
      <c r="AF41" s="56"/>
      <c r="AG41" s="56"/>
      <c r="AH41" s="56"/>
      <c r="AI41" s="56">
        <v>-91.799999999999983</v>
      </c>
      <c r="AJ41" s="56">
        <v>-137.19999999999999</v>
      </c>
      <c r="AK41" s="56">
        <v>-58.399999999999991</v>
      </c>
      <c r="AL41" s="56">
        <v>-53.099999999999994</v>
      </c>
      <c r="AM41" s="56">
        <v>-45.599999999999994</v>
      </c>
      <c r="AN41" s="56">
        <v>-59.500269999999993</v>
      </c>
      <c r="AO41" s="56">
        <v>-99.802405143999991</v>
      </c>
      <c r="AP41" s="56">
        <v>-86.536169600000008</v>
      </c>
      <c r="AQ41" s="56">
        <v>-59.441246349941188</v>
      </c>
      <c r="AR41" s="56">
        <v>-70.934244756303698</v>
      </c>
      <c r="AS41" s="56">
        <v>-103.98872709999998</v>
      </c>
      <c r="AT41" s="56">
        <v>-128.95667449999999</v>
      </c>
      <c r="AU41" s="56">
        <v>-158.99581111254901</v>
      </c>
      <c r="AV41" s="56">
        <v>-197.06381240215933</v>
      </c>
      <c r="AW41" s="56">
        <v>-146.92032590639886</v>
      </c>
      <c r="AX41" s="56">
        <v>-117.6772269483981</v>
      </c>
      <c r="AY41" s="56">
        <v>-150.54490675928247</v>
      </c>
      <c r="AZ41" s="56">
        <v>-161.6677068026265</v>
      </c>
      <c r="BA41" s="56">
        <v>-154.0418999919799</v>
      </c>
      <c r="BB41" s="56">
        <v>-202.49128510722954</v>
      </c>
      <c r="BC41" s="56">
        <v>-209.92494640588578</v>
      </c>
      <c r="BD41" s="56">
        <v>-241.45088268831938</v>
      </c>
      <c r="BE41" s="56">
        <v>-258.15734966874629</v>
      </c>
      <c r="BF41" s="56">
        <v>-319.50742841843919</v>
      </c>
      <c r="BG41" s="56">
        <v>-374.81010471651223</v>
      </c>
      <c r="BH41" s="56">
        <v>-813.10267978417096</v>
      </c>
      <c r="BI41" s="56">
        <v>-1198.0756680624445</v>
      </c>
      <c r="BJ41" s="56">
        <v>-816.45856968377007</v>
      </c>
      <c r="BK41" s="56">
        <v>-1441.6189544783313</v>
      </c>
      <c r="BL41" s="56">
        <v>-1715.8272207</v>
      </c>
      <c r="BM41" s="5">
        <v>-2421.2067959523483</v>
      </c>
      <c r="BN41">
        <v>-2534.596772794886</v>
      </c>
      <c r="BO41">
        <v>-3051.0633300939999</v>
      </c>
    </row>
    <row r="42" spans="1:67">
      <c r="A42" s="5" t="s">
        <v>108</v>
      </c>
      <c r="B42" s="113"/>
      <c r="C42" s="113"/>
      <c r="D42" s="58"/>
      <c r="E42" s="58"/>
      <c r="F42" s="58"/>
      <c r="G42" s="58"/>
      <c r="H42" s="56"/>
      <c r="I42" s="56"/>
      <c r="J42" s="56"/>
      <c r="K42" s="56"/>
      <c r="L42" s="58"/>
      <c r="M42" s="56"/>
      <c r="N42" s="56">
        <v>1.1999999999999999E-3</v>
      </c>
      <c r="O42" s="56"/>
      <c r="P42" s="58"/>
      <c r="Q42" s="58"/>
      <c r="R42" s="58"/>
      <c r="S42" s="58"/>
      <c r="T42" s="56">
        <v>1.1349999999999999E-3</v>
      </c>
      <c r="U42" s="56">
        <v>1.4E-3</v>
      </c>
      <c r="V42" s="56">
        <v>1.0115000000000001E-2</v>
      </c>
      <c r="W42" s="56">
        <v>0.09</v>
      </c>
      <c r="X42" s="56">
        <v>0.14419000000000001</v>
      </c>
      <c r="Y42" s="56">
        <v>0.129</v>
      </c>
      <c r="Z42" s="56">
        <v>0.19140000000000001</v>
      </c>
      <c r="AA42" s="56">
        <v>0.49610000000000004</v>
      </c>
      <c r="AB42" s="56">
        <v>1.1639999999999999</v>
      </c>
      <c r="AC42" s="56">
        <v>4.1950000000000003</v>
      </c>
      <c r="AD42" s="56">
        <v>4.9429999999999996</v>
      </c>
      <c r="AE42" s="56">
        <v>1.524</v>
      </c>
      <c r="AF42" s="56">
        <v>-22.2684</v>
      </c>
      <c r="AG42" s="56">
        <v>-14.569000000000001</v>
      </c>
      <c r="AH42" s="56">
        <v>31.5</v>
      </c>
      <c r="AI42" s="56">
        <v>-73.830049000000059</v>
      </c>
      <c r="AJ42" s="56">
        <v>-14.458950999999942</v>
      </c>
      <c r="AK42" s="56">
        <v>-85.496960000000001</v>
      </c>
      <c r="AL42" s="56">
        <v>1.5785400000000287</v>
      </c>
      <c r="AM42" s="56">
        <v>2.1030000000000681</v>
      </c>
      <c r="AN42" s="56">
        <v>-98.233050000000077</v>
      </c>
      <c r="AO42" s="56">
        <v>-17.285309599999675</v>
      </c>
      <c r="AP42" s="56">
        <v>593.45579299999952</v>
      </c>
      <c r="AQ42" s="56">
        <v>11.160424332000417</v>
      </c>
      <c r="AR42" s="56">
        <v>85.583416934451449</v>
      </c>
      <c r="AS42" s="56">
        <v>-15.389136504999726</v>
      </c>
      <c r="AT42" s="56">
        <v>-60.142096920000313</v>
      </c>
      <c r="AU42" s="56">
        <v>72.199517616135239</v>
      </c>
      <c r="AV42" s="56">
        <v>81.334582766359659</v>
      </c>
      <c r="AW42" s="56">
        <v>-261.75693968640996</v>
      </c>
      <c r="AX42" s="56">
        <v>-222.04776370516043</v>
      </c>
      <c r="AY42" s="56">
        <v>8.9340875863191229</v>
      </c>
      <c r="AZ42" s="56">
        <v>701.5279506692807</v>
      </c>
      <c r="BA42" s="56">
        <v>1104.3173346069893</v>
      </c>
      <c r="BB42" s="56">
        <v>24.612270719639127</v>
      </c>
      <c r="BC42" s="56">
        <v>717.34353813326982</v>
      </c>
      <c r="BD42" s="56">
        <v>1650.0414179682666</v>
      </c>
      <c r="BE42" s="56">
        <v>2483.3631737879973</v>
      </c>
      <c r="BF42" s="56">
        <v>1898.8412278484325</v>
      </c>
      <c r="BG42" s="56">
        <v>603.09054931328649</v>
      </c>
      <c r="BH42" s="56">
        <v>1359.5553050476622</v>
      </c>
      <c r="BI42" s="56">
        <v>2464.5222704453126</v>
      </c>
      <c r="BJ42" s="56">
        <v>4149.6277715615397</v>
      </c>
      <c r="BK42" s="56">
        <v>6798.0453378731108</v>
      </c>
      <c r="BL42" s="56">
        <v>5585.6205431188591</v>
      </c>
      <c r="BM42" s="5">
        <v>6227.3047818161831</v>
      </c>
      <c r="BN42">
        <v>8498.0734527873938</v>
      </c>
      <c r="BO42">
        <v>12369.3938665732</v>
      </c>
    </row>
    <row r="43" spans="1:67">
      <c r="A43" s="5" t="s">
        <v>109</v>
      </c>
      <c r="B43" s="113"/>
      <c r="C43" s="113"/>
      <c r="D43" s="58"/>
      <c r="E43" s="58"/>
      <c r="F43" s="58"/>
      <c r="G43" s="58"/>
      <c r="H43" s="56"/>
      <c r="I43" s="56"/>
      <c r="J43" s="56"/>
      <c r="K43" s="56"/>
      <c r="L43" s="58"/>
      <c r="M43" s="56"/>
      <c r="N43" s="56"/>
      <c r="O43" s="56"/>
      <c r="P43" s="58"/>
      <c r="Q43" s="58"/>
      <c r="R43" s="58"/>
      <c r="S43" s="58"/>
      <c r="T43" s="56"/>
      <c r="U43" s="56"/>
      <c r="V43" s="56"/>
      <c r="W43" s="56"/>
      <c r="X43" s="56"/>
      <c r="Y43" s="56"/>
      <c r="Z43" s="56"/>
      <c r="AA43" s="56"/>
      <c r="AB43" s="56"/>
      <c r="AC43" s="56"/>
      <c r="AD43" s="56"/>
      <c r="AE43" s="56"/>
      <c r="AF43" s="56"/>
      <c r="AG43" s="56"/>
      <c r="AH43" s="56"/>
      <c r="AI43" s="56">
        <v>-15.430049000000054</v>
      </c>
      <c r="AJ43" s="56">
        <v>-52.458950999999942</v>
      </c>
      <c r="AK43" s="56">
        <v>-95.196960000000004</v>
      </c>
      <c r="AL43" s="56">
        <v>30.378540000000029</v>
      </c>
      <c r="AM43" s="56">
        <v>3.8030000000000683</v>
      </c>
      <c r="AN43" s="56">
        <v>-67.16580000000009</v>
      </c>
      <c r="AO43" s="56">
        <v>0.60702500000029147</v>
      </c>
      <c r="AP43" s="56">
        <v>542.05579299999954</v>
      </c>
      <c r="AQ43" s="56">
        <v>48.408633000000464</v>
      </c>
      <c r="AR43" s="56">
        <v>19.043990999999778</v>
      </c>
      <c r="AS43" s="56">
        <v>-88.449257600999772</v>
      </c>
      <c r="AT43" s="56">
        <v>-325.36205742000027</v>
      </c>
      <c r="AU43" s="56">
        <v>-244.53750852699977</v>
      </c>
      <c r="AV43" s="56">
        <v>63.571723437359779</v>
      </c>
      <c r="AW43" s="56">
        <v>-618.81680284736024</v>
      </c>
      <c r="AX43" s="56">
        <v>-198.18443701716018</v>
      </c>
      <c r="AY43" s="56">
        <v>417.5859110003787</v>
      </c>
      <c r="AZ43" s="56">
        <v>763.81013846928067</v>
      </c>
      <c r="BA43" s="56">
        <v>421.41464791398965</v>
      </c>
      <c r="BB43" s="56">
        <v>-1237.6799295478509</v>
      </c>
      <c r="BC43" s="56">
        <v>498.64190895265978</v>
      </c>
      <c r="BD43" s="56">
        <v>643.11521572211461</v>
      </c>
      <c r="BE43" s="56">
        <v>1288.1322364748146</v>
      </c>
      <c r="BF43" s="56">
        <v>923.00135957463681</v>
      </c>
      <c r="BG43" s="56">
        <v>-297.41073298748734</v>
      </c>
      <c r="BH43" s="56">
        <v>260.34878682612373</v>
      </c>
      <c r="BI43" s="56">
        <v>1256.3007483228835</v>
      </c>
      <c r="BJ43" s="56">
        <v>2290.4728581181589</v>
      </c>
      <c r="BK43" s="56">
        <v>2425.1171799161484</v>
      </c>
      <c r="BL43" s="56">
        <v>2734.9357228070003</v>
      </c>
      <c r="BM43" s="5">
        <v>3890.5378882761338</v>
      </c>
      <c r="BN43">
        <v>4197.5820110614304</v>
      </c>
      <c r="BO43">
        <v>2856.5253690907111</v>
      </c>
    </row>
    <row r="44" spans="1:67">
      <c r="A44" s="5" t="s">
        <v>110</v>
      </c>
      <c r="B44" s="113"/>
      <c r="C44" s="113"/>
      <c r="D44" s="58"/>
      <c r="E44" s="58"/>
      <c r="F44" s="58"/>
      <c r="G44" s="58"/>
      <c r="H44" s="56"/>
      <c r="I44" s="56"/>
      <c r="J44" s="56"/>
      <c r="K44" s="56"/>
      <c r="L44" s="58"/>
      <c r="M44" s="56"/>
      <c r="N44" s="56"/>
      <c r="O44" s="56"/>
      <c r="P44" s="58"/>
      <c r="Q44" s="58"/>
      <c r="R44" s="58"/>
      <c r="S44" s="58"/>
      <c r="T44" s="56"/>
      <c r="U44" s="56"/>
      <c r="V44" s="56"/>
      <c r="W44" s="56"/>
      <c r="X44" s="56"/>
      <c r="Y44" s="56"/>
      <c r="Z44" s="56"/>
      <c r="AA44" s="56"/>
      <c r="AB44" s="56"/>
      <c r="AC44" s="56"/>
      <c r="AD44" s="56"/>
      <c r="AE44" s="56"/>
      <c r="AF44" s="56"/>
      <c r="AG44" s="56"/>
      <c r="AH44" s="56"/>
      <c r="AI44" s="56">
        <v>-58.4</v>
      </c>
      <c r="AJ44" s="56">
        <v>38</v>
      </c>
      <c r="AK44" s="56">
        <v>9.6999999999999993</v>
      </c>
      <c r="AL44" s="56">
        <v>-28.8</v>
      </c>
      <c r="AM44" s="56">
        <v>-1.7</v>
      </c>
      <c r="AN44" s="56">
        <v>-31.067249999999994</v>
      </c>
      <c r="AO44" s="56">
        <v>-17.892334599999977</v>
      </c>
      <c r="AP44" s="56">
        <v>51.40000000000002</v>
      </c>
      <c r="AQ44" s="56">
        <v>-37.248208668000075</v>
      </c>
      <c r="AR44" s="56">
        <v>66.539425934451671</v>
      </c>
      <c r="AS44" s="56">
        <v>73.060121096000046</v>
      </c>
      <c r="AT44" s="56">
        <v>265.21996049999996</v>
      </c>
      <c r="AU44" s="56">
        <v>316.73702614313504</v>
      </c>
      <c r="AV44" s="56">
        <v>17.76285932899988</v>
      </c>
      <c r="AW44" s="56">
        <v>357.05986316095027</v>
      </c>
      <c r="AX44" s="56">
        <v>-23.863326688000271</v>
      </c>
      <c r="AY44" s="56">
        <v>-408.65182341405966</v>
      </c>
      <c r="AZ44" s="56">
        <v>-62.282187799999946</v>
      </c>
      <c r="BA44" s="56">
        <v>682.90268669299974</v>
      </c>
      <c r="BB44" s="56">
        <v>1262.29220026749</v>
      </c>
      <c r="BC44" s="56">
        <v>218.70162918061013</v>
      </c>
      <c r="BD44" s="56">
        <v>1006.9262022461522</v>
      </c>
      <c r="BE44" s="56">
        <v>1195.230937313182</v>
      </c>
      <c r="BF44" s="56">
        <v>975.83986827379567</v>
      </c>
      <c r="BG44" s="56">
        <v>900.50128230077371</v>
      </c>
      <c r="BH44" s="56">
        <v>1099.2065182215383</v>
      </c>
      <c r="BI44" s="56">
        <v>1208.2215221224292</v>
      </c>
      <c r="BJ44" s="56">
        <v>1859.154913443381</v>
      </c>
      <c r="BK44" s="56">
        <v>4372.9281579569624</v>
      </c>
      <c r="BL44" s="56">
        <v>2850.6848203118598</v>
      </c>
      <c r="BM44" s="5">
        <v>2336.7668935400498</v>
      </c>
      <c r="BN44">
        <v>4300.4914417259833</v>
      </c>
      <c r="BO44">
        <v>9512.8684974824882</v>
      </c>
    </row>
    <row r="45" spans="1:67" s="54" customFormat="1">
      <c r="A45" s="55" t="s">
        <v>111</v>
      </c>
      <c r="B45" s="114"/>
      <c r="C45" s="114"/>
      <c r="D45" s="59"/>
      <c r="E45" s="59"/>
      <c r="F45" s="59"/>
      <c r="G45" s="59"/>
      <c r="H45" s="57"/>
      <c r="I45" s="57"/>
      <c r="J45" s="57"/>
      <c r="K45" s="57"/>
      <c r="L45" s="59"/>
      <c r="M45" s="57"/>
      <c r="N45" s="57"/>
      <c r="O45" s="57"/>
      <c r="P45" s="59"/>
      <c r="Q45" s="59"/>
      <c r="R45" s="59"/>
      <c r="S45" s="59"/>
      <c r="T45" s="57"/>
      <c r="U45" s="57"/>
      <c r="V45" s="57"/>
      <c r="W45" s="57"/>
      <c r="X45" s="57"/>
      <c r="Y45" s="57"/>
      <c r="Z45" s="57"/>
      <c r="AA45" s="57"/>
      <c r="AB45" s="57"/>
      <c r="AC45" s="57"/>
      <c r="AD45" s="57"/>
      <c r="AE45" s="57"/>
      <c r="AF45" s="57"/>
      <c r="AG45" s="57"/>
      <c r="AH45" s="57"/>
      <c r="AI45" s="57">
        <v>-1.9199509999999123</v>
      </c>
      <c r="AJ45" s="57">
        <v>-0.79892190000008156</v>
      </c>
      <c r="AK45" s="57">
        <v>-0.72667400000005955</v>
      </c>
      <c r="AL45" s="57">
        <v>-59.378540000000015</v>
      </c>
      <c r="AM45" s="57">
        <v>-59.403000000000191</v>
      </c>
      <c r="AN45" s="57">
        <v>2.9161000000000943</v>
      </c>
      <c r="AO45" s="57">
        <v>36.329006611199681</v>
      </c>
      <c r="AP45" s="57">
        <v>-0.19497917512961749</v>
      </c>
      <c r="AQ45" s="57">
        <v>-38.467832479056504</v>
      </c>
      <c r="AR45" s="57">
        <v>2.1626131330893656</v>
      </c>
      <c r="AS45" s="57">
        <v>11.48697523733307</v>
      </c>
      <c r="AT45" s="57">
        <v>-9.0890368105015966</v>
      </c>
      <c r="AU45" s="57">
        <v>-15.209370171666819</v>
      </c>
      <c r="AV45" s="57">
        <v>-13.001017605160087</v>
      </c>
      <c r="AW45" s="57">
        <v>-20.621804855482821</v>
      </c>
      <c r="AX45" s="57">
        <v>117.1677934723122</v>
      </c>
      <c r="AY45" s="57">
        <v>-62.363245885709304</v>
      </c>
      <c r="AZ45" s="57">
        <v>188.180251359946</v>
      </c>
      <c r="BA45" s="57">
        <v>-148.41634556518562</v>
      </c>
      <c r="BB45" s="57">
        <v>331.41485669027122</v>
      </c>
      <c r="BC45" s="57">
        <v>109.75705254894723</v>
      </c>
      <c r="BD45" s="57">
        <v>274.86609653332317</v>
      </c>
      <c r="BE45" s="57">
        <v>-68.465293189765191</v>
      </c>
      <c r="BF45" s="57">
        <v>-313.14895603538866</v>
      </c>
      <c r="BG45" s="57">
        <v>329.2224526187357</v>
      </c>
      <c r="BH45" s="57">
        <v>64.769039186177224</v>
      </c>
      <c r="BI45" s="57">
        <v>283.36417575741757</v>
      </c>
      <c r="BJ45" s="57">
        <v>246.3245995101326</v>
      </c>
      <c r="BK45" s="57">
        <v>615.68099316071687</v>
      </c>
      <c r="BL45" s="57">
        <v>1565.2606930001391</v>
      </c>
      <c r="BM45" s="53">
        <v>60.367044819154216</v>
      </c>
      <c r="BN45" s="54">
        <v>-0.52390565631776553</v>
      </c>
      <c r="BO45" s="54">
        <v>135.36624336845321</v>
      </c>
    </row>
    <row r="47" spans="1:67">
      <c r="A47" s="88" t="s">
        <v>270</v>
      </c>
    </row>
    <row r="48" spans="1:67" s="89" customFormat="1">
      <c r="A48" s="5" t="s">
        <v>271</v>
      </c>
      <c r="B48" s="7"/>
      <c r="C48" s="7">
        <v>14.618602748691098</v>
      </c>
      <c r="D48" s="7" t="s">
        <v>142</v>
      </c>
      <c r="E48" s="7" t="s">
        <v>142</v>
      </c>
      <c r="F48" s="7"/>
      <c r="G48" s="7">
        <v>21.914044079958995</v>
      </c>
      <c r="H48" s="7">
        <v>18.867188898836165</v>
      </c>
      <c r="I48" s="7">
        <v>21.74442780748663</v>
      </c>
      <c r="J48" s="7">
        <v>21.437464731962915</v>
      </c>
      <c r="K48" s="7">
        <v>16.681919710232417</v>
      </c>
      <c r="L48" s="7"/>
      <c r="M48" s="7">
        <v>0.18383059559727344</v>
      </c>
      <c r="N48" s="7">
        <v>0.24851273842870486</v>
      </c>
      <c r="O48" s="7">
        <v>0.16162821532749932</v>
      </c>
      <c r="P48" s="7"/>
      <c r="Q48" s="7"/>
      <c r="R48" s="7"/>
      <c r="S48" s="7"/>
      <c r="T48" s="7">
        <v>0.77807891590275013</v>
      </c>
      <c r="U48" s="7">
        <v>0.37586159169550176</v>
      </c>
      <c r="V48" s="7">
        <v>0.78224527150701628</v>
      </c>
      <c r="W48" s="7">
        <v>0.54065107148699498</v>
      </c>
      <c r="X48" s="7">
        <v>7.8216276515149508</v>
      </c>
      <c r="Y48" s="7">
        <v>10.244130192232809</v>
      </c>
      <c r="Z48" s="7">
        <v>12.023489575790764</v>
      </c>
      <c r="AA48" s="7">
        <v>9.7483394265055718</v>
      </c>
      <c r="AB48" s="7">
        <v>7.8093980617331544</v>
      </c>
      <c r="AC48" s="7">
        <v>4.962668061585787</v>
      </c>
      <c r="AD48" s="7">
        <v>6.439157292636791</v>
      </c>
      <c r="AE48" s="7">
        <v>6.2943647137646703</v>
      </c>
      <c r="AF48" s="7">
        <v>9.035699403300292</v>
      </c>
      <c r="AG48" s="7">
        <v>10.101968580132581</v>
      </c>
      <c r="AH48" s="7">
        <v>7.6475424114488915</v>
      </c>
      <c r="AI48" s="7">
        <v>8.7611814166440656</v>
      </c>
      <c r="AJ48" s="7">
        <v>7.7366407052872788</v>
      </c>
      <c r="AK48" s="7">
        <v>8.0881793915302396</v>
      </c>
      <c r="AL48" s="7">
        <v>7.9552117233144006</v>
      </c>
      <c r="AM48" s="7">
        <v>8.490507464803267</v>
      </c>
      <c r="AN48" s="7">
        <v>8.1939391535594659</v>
      </c>
      <c r="AO48" s="7">
        <v>8.5237466911449857</v>
      </c>
      <c r="AP48" s="7">
        <v>9.0527021284200693</v>
      </c>
      <c r="AQ48" s="7">
        <v>9.8559868154755463</v>
      </c>
      <c r="AR48" s="7">
        <v>10.044668217005343</v>
      </c>
      <c r="AS48" s="7">
        <v>9.7004044808583387</v>
      </c>
      <c r="AT48" s="7">
        <v>11.26015436517622</v>
      </c>
      <c r="AU48" s="7">
        <v>10.829381981281045</v>
      </c>
      <c r="AV48" s="7">
        <v>9.9207802654472648</v>
      </c>
      <c r="AW48" s="7">
        <v>10.279346732908824</v>
      </c>
      <c r="AX48" s="7">
        <v>9.3565925580117568</v>
      </c>
      <c r="AY48" s="7">
        <v>9.6327526331926041</v>
      </c>
      <c r="AZ48" s="7">
        <v>9.577624038502826</v>
      </c>
      <c r="BA48" s="7">
        <v>11.260840344352335</v>
      </c>
      <c r="BB48" s="7">
        <v>11.118337634408549</v>
      </c>
      <c r="BC48" s="7">
        <v>11.04652991649966</v>
      </c>
      <c r="BD48" s="7">
        <v>10.716783077225427</v>
      </c>
      <c r="BE48" s="7">
        <v>12.059988023659384</v>
      </c>
      <c r="BF48" s="7">
        <v>12.57818336021718</v>
      </c>
      <c r="BG48" s="7">
        <v>12.805748600314942</v>
      </c>
      <c r="BH48" s="7">
        <v>12.683035360698526</v>
      </c>
      <c r="BI48" s="7">
        <v>13.505469585687196</v>
      </c>
      <c r="BJ48" s="7">
        <v>13.202357657002056</v>
      </c>
      <c r="BK48" s="7">
        <v>14.693893377434289</v>
      </c>
      <c r="BL48" s="7">
        <v>14.127376430588148</v>
      </c>
      <c r="BM48" s="7">
        <v>14.532635701200228</v>
      </c>
      <c r="BN48" s="89">
        <v>14.147973937175648</v>
      </c>
      <c r="BO48" s="89">
        <v>14.672374334720612</v>
      </c>
    </row>
    <row r="49" spans="1:67" s="89" customFormat="1">
      <c r="A49" s="5" t="s">
        <v>272</v>
      </c>
      <c r="B49" s="7"/>
      <c r="C49" s="7">
        <v>13.379165575916232</v>
      </c>
      <c r="D49" s="7" t="s">
        <v>142</v>
      </c>
      <c r="E49" s="7" t="s">
        <v>142</v>
      </c>
      <c r="F49" s="7"/>
      <c r="G49" s="7">
        <v>21.273757047667864</v>
      </c>
      <c r="H49" s="7">
        <v>17.682520143240822</v>
      </c>
      <c r="I49" s="7">
        <v>20.649625668449197</v>
      </c>
      <c r="J49" s="7">
        <v>19.603103587263202</v>
      </c>
      <c r="K49" s="7">
        <v>16.169725324479327</v>
      </c>
      <c r="L49" s="7"/>
      <c r="M49" s="7">
        <v>0.13567996424181472</v>
      </c>
      <c r="N49" s="7">
        <v>0.19154328398025877</v>
      </c>
      <c r="O49" s="7">
        <v>0.13338636966321929</v>
      </c>
      <c r="P49" s="7"/>
      <c r="Q49" s="7"/>
      <c r="R49" s="7"/>
      <c r="S49" s="7"/>
      <c r="T49" s="7">
        <v>0.7760595190647005</v>
      </c>
      <c r="U49" s="7">
        <v>0.3701868512110727</v>
      </c>
      <c r="V49" s="7">
        <v>0.59234289200732149</v>
      </c>
      <c r="W49" s="7">
        <v>0.4465892360543105</v>
      </c>
      <c r="X49" s="7">
        <v>6.8430123545609316</v>
      </c>
      <c r="Y49" s="7">
        <v>10.131642583154902</v>
      </c>
      <c r="Z49" s="7">
        <v>11.46804657105759</v>
      </c>
      <c r="AA49" s="7">
        <v>9.2956571170054012</v>
      </c>
      <c r="AB49" s="7">
        <v>6.8794889436703865</v>
      </c>
      <c r="AC49" s="7">
        <v>4.2402372034158304</v>
      </c>
      <c r="AD49" s="7">
        <v>4.9234733964871999</v>
      </c>
      <c r="AE49" s="7">
        <v>4.9636092319980385</v>
      </c>
      <c r="AF49" s="7">
        <v>7.0158556406437631</v>
      </c>
      <c r="AG49" s="7">
        <v>6.9686783167272646</v>
      </c>
      <c r="AH49" s="7">
        <v>4.9474529957086943</v>
      </c>
      <c r="AI49" s="7">
        <v>4.4893782334172672</v>
      </c>
      <c r="AJ49" s="7">
        <v>5.0239291070966914</v>
      </c>
      <c r="AK49" s="7">
        <v>5.6008943433987524</v>
      </c>
      <c r="AL49" s="7">
        <v>5.6918877399758063</v>
      </c>
      <c r="AM49" s="7">
        <v>6.0626351261906759</v>
      </c>
      <c r="AN49" s="7">
        <v>5.4732172892335171</v>
      </c>
      <c r="AO49" s="7">
        <v>5.9687708305759406</v>
      </c>
      <c r="AP49" s="7">
        <v>5.799849618810951</v>
      </c>
      <c r="AQ49" s="7">
        <v>5.7168093547123915</v>
      </c>
      <c r="AR49" s="7">
        <v>6.3981003242720202</v>
      </c>
      <c r="AS49" s="7">
        <v>6.3394037737157429</v>
      </c>
      <c r="AT49" s="7">
        <v>6.673058741055482</v>
      </c>
      <c r="AU49" s="7">
        <v>6.7062249086516648</v>
      </c>
      <c r="AV49" s="7">
        <v>7.1482538394284392</v>
      </c>
      <c r="AW49" s="7">
        <v>7.3447220178355392</v>
      </c>
      <c r="AX49" s="7">
        <v>7.622605782108419</v>
      </c>
      <c r="AY49" s="7">
        <v>7.8082225481233811</v>
      </c>
      <c r="AZ49" s="7">
        <v>7.9818144105305855</v>
      </c>
      <c r="BA49" s="7">
        <v>9.885751090048041</v>
      </c>
      <c r="BB49" s="7">
        <v>9.5010800275189453</v>
      </c>
      <c r="BC49" s="7">
        <v>9.7970248527235899</v>
      </c>
      <c r="BD49" s="7">
        <v>9.8680731272711117</v>
      </c>
      <c r="BE49" s="7">
        <v>11.043622586233285</v>
      </c>
      <c r="BF49" s="7">
        <v>11.437232673694304</v>
      </c>
      <c r="BG49" s="7">
        <v>11.930554585127231</v>
      </c>
      <c r="BH49" s="7">
        <v>12.040466579124082</v>
      </c>
      <c r="BI49" s="7">
        <v>12.595820792987114</v>
      </c>
      <c r="BJ49" s="7">
        <v>12.374529168764994</v>
      </c>
      <c r="BK49" s="7">
        <v>13.376537198021543</v>
      </c>
      <c r="BL49" s="7">
        <v>13.413419520986178</v>
      </c>
      <c r="BM49" s="7">
        <v>13.970782687738851</v>
      </c>
      <c r="BN49" s="89">
        <v>13.649916794632787</v>
      </c>
      <c r="BO49" s="89">
        <v>14.077311215440897</v>
      </c>
    </row>
    <row r="50" spans="1:67" s="89" customFormat="1">
      <c r="A50" s="5" t="s">
        <v>273</v>
      </c>
      <c r="B50" s="7"/>
      <c r="C50" s="7" t="s">
        <v>142</v>
      </c>
      <c r="D50" s="7" t="s">
        <v>142</v>
      </c>
      <c r="E50" s="7" t="s">
        <v>142</v>
      </c>
      <c r="F50" s="7"/>
      <c r="G50" s="7"/>
      <c r="H50" s="7"/>
      <c r="I50" s="7"/>
      <c r="J50" s="7"/>
      <c r="K50" s="7"/>
      <c r="L50" s="7"/>
      <c r="M50" s="7"/>
      <c r="N50" s="7"/>
      <c r="O50" s="7"/>
      <c r="P50" s="7"/>
      <c r="Q50" s="7"/>
      <c r="R50" s="7"/>
      <c r="S50" s="7"/>
      <c r="T50" s="7"/>
      <c r="U50" s="7"/>
      <c r="V50" s="7"/>
      <c r="W50" s="7"/>
      <c r="X50" s="7"/>
      <c r="Y50" s="7"/>
      <c r="Z50" s="7"/>
      <c r="AA50" s="7"/>
      <c r="AB50" s="7" t="s">
        <v>142</v>
      </c>
      <c r="AC50" s="7"/>
      <c r="AD50" s="7"/>
      <c r="AE50" s="7"/>
      <c r="AF50" s="7"/>
      <c r="AG50" s="7">
        <v>6.7997301291064103</v>
      </c>
      <c r="AH50" s="7">
        <v>4.7793751405120153</v>
      </c>
      <c r="AI50" s="7">
        <v>4.4865473668301741</v>
      </c>
      <c r="AJ50" s="7">
        <v>5.0239291070966914</v>
      </c>
      <c r="AK50" s="7">
        <v>5.3028973774695158</v>
      </c>
      <c r="AL50" s="7">
        <v>5.5413022794596385</v>
      </c>
      <c r="AM50" s="7">
        <v>6.0373609088330573</v>
      </c>
      <c r="AN50" s="7">
        <v>5.4577981043391297</v>
      </c>
      <c r="AO50" s="7">
        <v>5.8739624427821964</v>
      </c>
      <c r="AP50" s="7">
        <v>5.6146834541742727</v>
      </c>
      <c r="AQ50" s="7">
        <v>5.6729320505457164</v>
      </c>
      <c r="AR50" s="7">
        <v>6.1868289227496316</v>
      </c>
      <c r="AS50" s="7">
        <v>6.2297482064681553</v>
      </c>
      <c r="AT50" s="7">
        <v>6.564415604379727</v>
      </c>
      <c r="AU50" s="7">
        <v>6.6120603800163016</v>
      </c>
      <c r="AV50" s="7">
        <v>6.8918448692188603</v>
      </c>
      <c r="AW50" s="7">
        <v>7.0838991204712434</v>
      </c>
      <c r="AX50" s="7">
        <v>7.4213376014021515</v>
      </c>
      <c r="AY50" s="7">
        <v>7.5519235522985353</v>
      </c>
      <c r="AZ50" s="7">
        <v>7.7714332249080798</v>
      </c>
      <c r="BA50" s="7">
        <v>7.8972085984836822</v>
      </c>
      <c r="BB50" s="7">
        <v>8.7875832824058495</v>
      </c>
      <c r="BC50" s="7">
        <v>9.5422882996756133</v>
      </c>
      <c r="BD50" s="7">
        <v>9.7026865470585406</v>
      </c>
      <c r="BE50" s="7">
        <v>10.671152038293279</v>
      </c>
      <c r="BF50" s="7">
        <v>10.998780725518737</v>
      </c>
      <c r="BG50" s="7">
        <v>11.485135145795628</v>
      </c>
      <c r="BH50" s="7">
        <v>11.682868648020673</v>
      </c>
      <c r="BI50" s="7">
        <v>12.236379469379168</v>
      </c>
      <c r="BJ50" s="7">
        <v>11.391163306528036</v>
      </c>
      <c r="BK50" s="7">
        <v>12.36379681438355</v>
      </c>
      <c r="BL50" s="7">
        <v>12.549904266944514</v>
      </c>
      <c r="BM50" s="7">
        <v>12.835904713439461</v>
      </c>
      <c r="BN50" s="89">
        <v>12.625555922770133</v>
      </c>
      <c r="BO50" s="89">
        <v>13.108423948959347</v>
      </c>
    </row>
    <row r="51" spans="1:67" s="89" customFormat="1">
      <c r="A51" s="16" t="s">
        <v>293</v>
      </c>
      <c r="B51" s="7"/>
      <c r="C51" s="7">
        <v>1.2394371727748674</v>
      </c>
      <c r="D51" s="7">
        <v>0</v>
      </c>
      <c r="E51" s="7"/>
      <c r="F51" s="7"/>
      <c r="G51" s="7">
        <v>0.64028703229113271</v>
      </c>
      <c r="H51" s="7">
        <v>1.1846687555953446</v>
      </c>
      <c r="I51" s="7">
        <v>1.0948021390374332</v>
      </c>
      <c r="J51" s="7">
        <v>1.8343611446997181</v>
      </c>
      <c r="K51" s="7">
        <v>0.51219438575309395</v>
      </c>
      <c r="L51" s="7"/>
      <c r="M51" s="7">
        <v>4.8150631355458703E-2</v>
      </c>
      <c r="N51" s="7">
        <v>5.6969454448446047E-2</v>
      </c>
      <c r="O51" s="7">
        <v>2.8241845664280032E-2</v>
      </c>
      <c r="P51" s="7"/>
      <c r="Q51" s="7"/>
      <c r="R51" s="7"/>
      <c r="S51" s="7"/>
      <c r="T51" s="7">
        <v>2.0193968380496875E-3</v>
      </c>
      <c r="U51" s="7">
        <v>5.6747404844290656E-3</v>
      </c>
      <c r="V51" s="7">
        <v>0.18990237949969493</v>
      </c>
      <c r="W51" s="7">
        <v>9.406183543268444E-2</v>
      </c>
      <c r="X51" s="7">
        <v>0.97861529695401928</v>
      </c>
      <c r="Y51" s="7">
        <v>0.11248760907790664</v>
      </c>
      <c r="Z51" s="7">
        <v>0.55544300473317354</v>
      </c>
      <c r="AA51" s="7">
        <v>0.4526823095001693</v>
      </c>
      <c r="AB51" s="7">
        <v>0.92990911806276677</v>
      </c>
      <c r="AC51" s="7">
        <v>0.72243085816995634</v>
      </c>
      <c r="AD51" s="7">
        <v>1.5156838961495904</v>
      </c>
      <c r="AE51" s="7">
        <v>1.3307554817666318</v>
      </c>
      <c r="AF51" s="7">
        <v>2.0198437626565293</v>
      </c>
      <c r="AG51" s="7">
        <v>3.1332902634053159</v>
      </c>
      <c r="AH51" s="7">
        <v>2.7000894157401971</v>
      </c>
      <c r="AI51" s="7">
        <v>4.2718031832267984</v>
      </c>
      <c r="AJ51" s="7">
        <v>2.7127115981905865</v>
      </c>
      <c r="AK51" s="7">
        <v>2.4872850481314868</v>
      </c>
      <c r="AL51" s="7">
        <v>2.2633239833385939</v>
      </c>
      <c r="AM51" s="7">
        <v>2.4278723386125907</v>
      </c>
      <c r="AN51" s="7">
        <v>2.7207218643259474</v>
      </c>
      <c r="AO51" s="7">
        <v>2.5549758605690447</v>
      </c>
      <c r="AP51" s="7">
        <v>3.2528525096091165</v>
      </c>
      <c r="AQ51" s="7">
        <v>4.1391774607631566</v>
      </c>
      <c r="AR51" s="7">
        <v>3.6465678927333234</v>
      </c>
      <c r="AS51" s="7">
        <v>3.3610007071425954</v>
      </c>
      <c r="AT51" s="7">
        <v>4.5870956241207361</v>
      </c>
      <c r="AU51" s="7">
        <v>4.1231570726293816</v>
      </c>
      <c r="AV51" s="7">
        <v>2.7725264260188265</v>
      </c>
      <c r="AW51" s="7">
        <v>2.9346247150732832</v>
      </c>
      <c r="AX51" s="7">
        <v>1.7339867759033369</v>
      </c>
      <c r="AY51" s="7">
        <v>1.8245300850692245</v>
      </c>
      <c r="AZ51" s="7">
        <v>1.5958096279722389</v>
      </c>
      <c r="BA51" s="7">
        <v>1.3750892543042923</v>
      </c>
      <c r="BB51" s="7">
        <v>1.6172576068896078</v>
      </c>
      <c r="BC51" s="7">
        <v>1.2495050637760732</v>
      </c>
      <c r="BD51" s="7">
        <v>0.84870994995431515</v>
      </c>
      <c r="BE51" s="7">
        <v>1.0163654374260995</v>
      </c>
      <c r="BF51" s="7">
        <v>1.1409506865228789</v>
      </c>
      <c r="BG51" s="7">
        <v>0.87519401518771411</v>
      </c>
      <c r="BH51" s="7">
        <v>0.6425687815744463</v>
      </c>
      <c r="BI51" s="7">
        <v>0.90964879270008214</v>
      </c>
      <c r="BJ51" s="7">
        <v>0.82782848823706456</v>
      </c>
      <c r="BK51" s="7">
        <v>1.3173561794127473</v>
      </c>
      <c r="BL51" s="7">
        <v>0.71395690960196856</v>
      </c>
      <c r="BM51" s="7">
        <v>0.56185301346137617</v>
      </c>
      <c r="BN51" s="89">
        <v>0.49805714254286365</v>
      </c>
      <c r="BO51" s="89">
        <v>0.59506311927971889</v>
      </c>
    </row>
    <row r="52" spans="1:67" s="89" customFormat="1">
      <c r="A52" s="5" t="s">
        <v>274</v>
      </c>
      <c r="B52" s="7"/>
      <c r="C52" s="7">
        <v>17.517981020942404</v>
      </c>
      <c r="D52" s="7" t="s">
        <v>142</v>
      </c>
      <c r="E52" s="7" t="s">
        <v>142</v>
      </c>
      <c r="F52" s="7"/>
      <c r="G52" s="7">
        <v>24.368298308559712</v>
      </c>
      <c r="H52" s="7">
        <v>23.389234556848702</v>
      </c>
      <c r="I52" s="7">
        <v>23.340855614973265</v>
      </c>
      <c r="J52" s="7">
        <v>23.043147924224101</v>
      </c>
      <c r="K52" s="7">
        <v>22.363929972834288</v>
      </c>
      <c r="L52" s="7"/>
      <c r="M52" s="7">
        <v>0.21052631578947367</v>
      </c>
      <c r="N52" s="7">
        <v>0.2949179671868748</v>
      </c>
      <c r="O52" s="7">
        <v>0.25709360912224877</v>
      </c>
      <c r="P52" s="7"/>
      <c r="Q52" s="7"/>
      <c r="R52" s="7"/>
      <c r="S52" s="7"/>
      <c r="T52" s="7">
        <v>0.7909259997342899</v>
      </c>
      <c r="U52" s="7">
        <v>0.84226989619377157</v>
      </c>
      <c r="V52" s="7">
        <v>1.035829774252593</v>
      </c>
      <c r="W52" s="7">
        <v>2.3231473908064779</v>
      </c>
      <c r="X52" s="7">
        <v>10.379999625942967</v>
      </c>
      <c r="Y52" s="7">
        <v>10.224735776874546</v>
      </c>
      <c r="Z52" s="7">
        <v>9.4783262963245303</v>
      </c>
      <c r="AA52" s="7">
        <v>12.471397626729667</v>
      </c>
      <c r="AB52" s="7">
        <v>11.715548563647694</v>
      </c>
      <c r="AC52" s="7">
        <v>8.6929690168138904</v>
      </c>
      <c r="AD52" s="7">
        <v>9.8260658286604166</v>
      </c>
      <c r="AE52" s="7">
        <v>8.2147007245310988</v>
      </c>
      <c r="AF52" s="7">
        <v>3.0533793924152843</v>
      </c>
      <c r="AG52" s="7">
        <v>3.968253287700807</v>
      </c>
      <c r="AH52" s="7">
        <v>10.805779529257457</v>
      </c>
      <c r="AI52" s="7">
        <v>10.312897983387085</v>
      </c>
      <c r="AJ52" s="7">
        <v>9.360163838550962</v>
      </c>
      <c r="AK52" s="7">
        <v>9.6642716485519138</v>
      </c>
      <c r="AL52" s="7">
        <v>9.2039421968805222</v>
      </c>
      <c r="AM52" s="7">
        <v>10.165167431735936</v>
      </c>
      <c r="AN52" s="7">
        <v>8.9839272896035176</v>
      </c>
      <c r="AO52" s="7">
        <v>9.9418076618448517</v>
      </c>
      <c r="AP52" s="7">
        <v>13.64251323650738</v>
      </c>
      <c r="AQ52" s="7">
        <v>11.287455612987083</v>
      </c>
      <c r="AR52" s="7">
        <v>12.833197782437802</v>
      </c>
      <c r="AS52" s="7">
        <v>11.866994623471824</v>
      </c>
      <c r="AT52" s="7">
        <v>12.185186440899271</v>
      </c>
      <c r="AU52" s="7">
        <v>11.470210407085991</v>
      </c>
      <c r="AV52" s="7">
        <v>10.963251815820509</v>
      </c>
      <c r="AW52" s="7">
        <v>11.351645599957585</v>
      </c>
      <c r="AX52" s="7">
        <v>10.422012980871841</v>
      </c>
      <c r="AY52" s="7">
        <v>10.671254186684912</v>
      </c>
      <c r="AZ52" s="7">
        <v>12.622792709418363</v>
      </c>
      <c r="BA52" s="7">
        <v>13.85508305390568</v>
      </c>
      <c r="BB52" s="7">
        <v>13.280836419230123</v>
      </c>
      <c r="BC52" s="7">
        <v>14.042852372327348</v>
      </c>
      <c r="BD52" s="7">
        <v>14.113923115464658</v>
      </c>
      <c r="BE52" s="7">
        <v>15.700300936912251</v>
      </c>
      <c r="BF52" s="7">
        <v>16.635614374538878</v>
      </c>
      <c r="BG52" s="7">
        <v>16.068720735948464</v>
      </c>
      <c r="BH52" s="7">
        <v>16.766952914715933</v>
      </c>
      <c r="BI52" s="7">
        <v>18.372026953615876</v>
      </c>
      <c r="BJ52" s="7">
        <v>20.331609998207231</v>
      </c>
      <c r="BK52" s="7">
        <v>23.692162683271349</v>
      </c>
      <c r="BL52" s="7">
        <v>21.484829880578371</v>
      </c>
      <c r="BM52" s="7">
        <v>20.041133803842008</v>
      </c>
      <c r="BN52" s="89">
        <v>18.805305784858508</v>
      </c>
      <c r="BO52" s="89">
        <v>20.692625827796011</v>
      </c>
    </row>
    <row r="53" spans="1:67" s="116" customFormat="1">
      <c r="A53" s="21" t="s">
        <v>275</v>
      </c>
      <c r="B53" s="115"/>
      <c r="C53" s="115"/>
      <c r="D53" s="115" t="s">
        <v>142</v>
      </c>
      <c r="E53" s="115" t="s">
        <v>142</v>
      </c>
      <c r="F53" s="115"/>
      <c r="G53" s="115"/>
      <c r="H53" s="115"/>
      <c r="I53" s="115"/>
      <c r="J53" s="115"/>
      <c r="K53" s="115"/>
      <c r="L53" s="115"/>
      <c r="M53" s="115"/>
      <c r="N53" s="115"/>
      <c r="O53" s="115"/>
      <c r="P53" s="115"/>
      <c r="Q53" s="115"/>
      <c r="R53" s="115"/>
      <c r="S53" s="115"/>
      <c r="T53" s="115"/>
      <c r="U53" s="115"/>
      <c r="V53" s="115"/>
      <c r="W53" s="115"/>
      <c r="X53" s="115"/>
      <c r="Y53" s="115"/>
      <c r="Z53" s="115"/>
      <c r="AA53" s="115"/>
      <c r="AB53" s="115">
        <v>0</v>
      </c>
      <c r="AC53" s="115"/>
      <c r="AD53" s="115"/>
      <c r="AE53" s="115"/>
      <c r="AF53" s="115"/>
      <c r="AG53" s="115"/>
      <c r="AH53" s="115">
        <v>0</v>
      </c>
      <c r="AI53" s="115">
        <v>-0.68301032239279258</v>
      </c>
      <c r="AJ53" s="115">
        <v>-0.83547283658261862</v>
      </c>
      <c r="AK53" s="115">
        <v>-1.0106069383866525</v>
      </c>
      <c r="AL53" s="115">
        <v>-0.7133009827201825</v>
      </c>
      <c r="AM53" s="115">
        <v>-1.1532766617133725</v>
      </c>
      <c r="AN53" s="115">
        <v>-0.30858531311469739</v>
      </c>
      <c r="AO53" s="115">
        <v>-0.98584103387703659</v>
      </c>
      <c r="AP53" s="115">
        <v>-4.0424034455484561</v>
      </c>
      <c r="AQ53" s="115">
        <v>-0.81838352725982833</v>
      </c>
      <c r="AR53" s="115">
        <v>-2.0565550868208349</v>
      </c>
      <c r="AS53" s="115">
        <v>-1.3915932254387389</v>
      </c>
      <c r="AT53" s="115">
        <v>0.12403721320381011</v>
      </c>
      <c r="AU53" s="115">
        <v>0.19228672243665268</v>
      </c>
      <c r="AV53" s="115">
        <v>-0.27604003429123192</v>
      </c>
      <c r="AW53" s="115">
        <v>-0.44106583430507756</v>
      </c>
      <c r="AX53" s="115">
        <v>-0.33902701012024439</v>
      </c>
      <c r="AY53" s="115">
        <v>-0.3005566200187888</v>
      </c>
      <c r="AZ53" s="115">
        <v>-2.3335223079385599</v>
      </c>
      <c r="BA53" s="115">
        <v>-1.9402157870543713</v>
      </c>
      <c r="BB53" s="115">
        <v>-1.2984807385861061</v>
      </c>
      <c r="BC53" s="115">
        <v>-2.3365319294920139</v>
      </c>
      <c r="BD53" s="115">
        <v>-2.225069093558719</v>
      </c>
      <c r="BE53" s="115">
        <v>-2.3158715674569614</v>
      </c>
      <c r="BF53" s="115">
        <v>-2.3848196327776865</v>
      </c>
      <c r="BG53" s="115">
        <v>-1.088009370116567</v>
      </c>
      <c r="BH53" s="115">
        <v>-2.2077564588603051</v>
      </c>
      <c r="BI53" s="115">
        <v>-2.9547627351097696</v>
      </c>
      <c r="BJ53" s="115">
        <v>-5.0300437368572366</v>
      </c>
      <c r="BK53" s="115">
        <v>-6.3098817668162832</v>
      </c>
      <c r="BL53" s="115">
        <v>-4.305882540397139</v>
      </c>
      <c r="BM53" s="115">
        <v>-2.2781204627759748</v>
      </c>
      <c r="BN53" s="116">
        <v>-1.6030815157639675</v>
      </c>
      <c r="BO53" s="116">
        <v>-2.3367446384715813</v>
      </c>
    </row>
    <row r="54" spans="1:67" s="116" customFormat="1">
      <c r="A54" s="21" t="s">
        <v>294</v>
      </c>
      <c r="B54" s="115"/>
      <c r="C54" s="115">
        <v>-2.8993782722513091</v>
      </c>
      <c r="D54" s="115" t="s">
        <v>142</v>
      </c>
      <c r="E54" s="115" t="s">
        <v>142</v>
      </c>
      <c r="F54" s="115"/>
      <c r="G54" s="115">
        <v>-2.4542542286007172</v>
      </c>
      <c r="H54" s="115">
        <v>-4.5220456580125372</v>
      </c>
      <c r="I54" s="115">
        <v>-1.5964278074866347</v>
      </c>
      <c r="J54" s="115">
        <v>-1.6056831922611856</v>
      </c>
      <c r="K54" s="115">
        <v>-5.6820102626018709</v>
      </c>
      <c r="L54" s="115"/>
      <c r="M54" s="115">
        <v>-2.6695720192200234E-2</v>
      </c>
      <c r="N54" s="115">
        <v>-4.6405228758169929E-2</v>
      </c>
      <c r="O54" s="115">
        <v>-9.5465393794749429E-2</v>
      </c>
      <c r="P54" s="115"/>
      <c r="Q54" s="115"/>
      <c r="R54" s="115"/>
      <c r="S54" s="115"/>
      <c r="T54" s="115">
        <v>-1.2847083831539732E-2</v>
      </c>
      <c r="U54" s="115">
        <v>-0.46640830449826992</v>
      </c>
      <c r="V54" s="115">
        <v>-0.25358450274557659</v>
      </c>
      <c r="W54" s="115">
        <v>-1.7824963193194832</v>
      </c>
      <c r="X54" s="115">
        <v>-2.5583719744280158</v>
      </c>
      <c r="Y54" s="115">
        <v>1.9394415358261936E-2</v>
      </c>
      <c r="Z54" s="115">
        <v>2.5451632794662338</v>
      </c>
      <c r="AA54" s="115">
        <v>-2.7230582002240942</v>
      </c>
      <c r="AB54" s="115">
        <v>-3.9061505019145413</v>
      </c>
      <c r="AC54" s="115">
        <v>-3.7303009552281043</v>
      </c>
      <c r="AD54" s="115">
        <v>-3.3869085360236273</v>
      </c>
      <c r="AE54" s="115">
        <v>-1.920336010766428</v>
      </c>
      <c r="AF54" s="115">
        <v>5.9823200108850072</v>
      </c>
      <c r="AG54" s="115">
        <v>6.1337152924317735</v>
      </c>
      <c r="AH54" s="115">
        <v>-3.158237117808564</v>
      </c>
      <c r="AI54" s="115">
        <v>-1.5517165667430186</v>
      </c>
      <c r="AJ54" s="115">
        <v>-1.6235231332636828</v>
      </c>
      <c r="AK54" s="115">
        <v>-1.5760922570216747</v>
      </c>
      <c r="AL54" s="115">
        <v>-1.2487304735661211</v>
      </c>
      <c r="AM54" s="115">
        <v>-1.6746599669326692</v>
      </c>
      <c r="AN54" s="115">
        <v>-0.78998813604405171</v>
      </c>
      <c r="AO54" s="115">
        <v>-1.4180609706998681</v>
      </c>
      <c r="AP54" s="115">
        <v>-4.5898111080873125</v>
      </c>
      <c r="AQ54" s="115">
        <v>-1.431468797511535</v>
      </c>
      <c r="AR54" s="115">
        <v>-2.7885295654324578</v>
      </c>
      <c r="AS54" s="115">
        <v>-2.1665901426134853</v>
      </c>
      <c r="AT54" s="115">
        <v>-0.92503207572305091</v>
      </c>
      <c r="AU54" s="115">
        <v>-0.64082842580494437</v>
      </c>
      <c r="AV54" s="115">
        <v>-1.0424715503732422</v>
      </c>
      <c r="AW54" s="115">
        <v>-1.0722988670487632</v>
      </c>
      <c r="AX54" s="115">
        <v>-1.065420422860087</v>
      </c>
      <c r="AY54" s="115">
        <v>-1.0385015534923077</v>
      </c>
      <c r="AZ54" s="115">
        <v>-3.0451686709155359</v>
      </c>
      <c r="BA54" s="115">
        <v>-2.5942427095533427</v>
      </c>
      <c r="BB54" s="115">
        <v>-2.1624987848215729</v>
      </c>
      <c r="BC54" s="115">
        <v>-2.9963224558276802</v>
      </c>
      <c r="BD54" s="115">
        <v>-3.3971400382392303</v>
      </c>
      <c r="BE54" s="115">
        <v>-3.6403129132528687</v>
      </c>
      <c r="BF54" s="115">
        <v>-4.0574310143216969</v>
      </c>
      <c r="BG54" s="115">
        <v>-3.2629721356335177</v>
      </c>
      <c r="BH54" s="115">
        <v>-4.0839175540174004</v>
      </c>
      <c r="BI54" s="115">
        <v>-4.866557367928678</v>
      </c>
      <c r="BJ54" s="115">
        <v>-7.129252341205178</v>
      </c>
      <c r="BK54" s="115">
        <v>-9.0443916471952637</v>
      </c>
      <c r="BL54" s="115">
        <v>-7.3574534499902216</v>
      </c>
      <c r="BM54" s="115">
        <v>-5.5084981026417807</v>
      </c>
      <c r="BN54" s="116">
        <v>-4.6573318476828538</v>
      </c>
      <c r="BO54" s="116">
        <v>-6.0202514930753921</v>
      </c>
    </row>
    <row r="56" spans="1:67">
      <c r="A56" s="88" t="s">
        <v>304</v>
      </c>
    </row>
    <row r="57" spans="1:67">
      <c r="A57" s="5" t="s">
        <v>305</v>
      </c>
      <c r="AI57" s="5">
        <v>19.350257411681167</v>
      </c>
      <c r="AJ57" s="5">
        <v>15.685935845867762</v>
      </c>
      <c r="AK57" s="5">
        <v>10.096339690847877</v>
      </c>
      <c r="AL57" s="5">
        <v>9.4068877551020407</v>
      </c>
      <c r="AM57" s="5">
        <v>8.5999453103636867</v>
      </c>
      <c r="AN57" s="5">
        <v>8.7956095563085306</v>
      </c>
      <c r="AO57" s="5">
        <v>7.2413558685938639</v>
      </c>
      <c r="AP57" s="5">
        <v>9.4383078616973037</v>
      </c>
      <c r="AQ57" s="5">
        <v>10.724256000356883</v>
      </c>
      <c r="AR57" s="5">
        <v>11.440497046205806</v>
      </c>
      <c r="AS57" s="5">
        <v>12.225075808990352</v>
      </c>
      <c r="AT57" s="5">
        <v>15.720965896381859</v>
      </c>
      <c r="AU57" s="5">
        <v>12.423012344348917</v>
      </c>
      <c r="AV57" s="5">
        <v>10.721940396891334</v>
      </c>
      <c r="AW57" s="5">
        <v>8.594376086812149</v>
      </c>
      <c r="AX57" s="5">
        <v>9.5294631980681999</v>
      </c>
      <c r="AY57" s="5">
        <v>9.4508696303856929</v>
      </c>
      <c r="AZ57" s="5">
        <v>8.9158470289422755</v>
      </c>
      <c r="BA57" s="5">
        <v>6.6158546431275447</v>
      </c>
      <c r="BB57" s="5">
        <v>9.0938929440960887</v>
      </c>
      <c r="BC57" s="5">
        <v>12.120709820685843</v>
      </c>
      <c r="BD57" s="5">
        <v>11.877404327714308</v>
      </c>
      <c r="BE57" s="5">
        <v>11.99281608416177</v>
      </c>
      <c r="BF57" s="5">
        <v>14.624266457313794</v>
      </c>
      <c r="BG57" s="5">
        <v>18.230189971456028</v>
      </c>
      <c r="BH57" s="5">
        <v>15.582129503270309</v>
      </c>
      <c r="BI57" s="5">
        <v>15.178007564884732</v>
      </c>
      <c r="BJ57" s="5">
        <v>16.963947280084252</v>
      </c>
      <c r="BK57" s="5">
        <v>20.09778389745291</v>
      </c>
      <c r="BL57" s="5">
        <v>22.750133959641687</v>
      </c>
      <c r="BM57" s="5">
        <v>23.122381272889431</v>
      </c>
      <c r="BN57">
        <v>22.375596700485605</v>
      </c>
      <c r="BO57">
        <v>26.166267110465757</v>
      </c>
    </row>
    <row r="60" spans="1:67">
      <c r="A60" s="26" t="s">
        <v>206</v>
      </c>
    </row>
    <row r="61" spans="1:67">
      <c r="A61" s="5" t="s">
        <v>211</v>
      </c>
    </row>
    <row r="62" spans="1:67">
      <c r="A62" s="5" t="s">
        <v>295</v>
      </c>
    </row>
    <row r="63" spans="1:67">
      <c r="A63" s="5">
        <v>3</v>
      </c>
    </row>
  </sheetData>
  <phoneticPr fontId="20"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BN60"/>
  <sheetViews>
    <sheetView topLeftCell="A13" zoomScale="60" zoomScaleNormal="60" workbookViewId="0">
      <pane xSplit="1" topLeftCell="AL1" activePane="topRight" state="frozen"/>
      <selection pane="topRight" activeCell="C36" sqref="C36"/>
    </sheetView>
  </sheetViews>
  <sheetFormatPr defaultRowHeight="18"/>
  <cols>
    <col min="1" max="1" width="32.33203125" customWidth="1"/>
    <col min="2" max="2" width="9.44140625" style="5" customWidth="1"/>
    <col min="3" max="4" width="10.109375" style="5" customWidth="1"/>
    <col min="5" max="5" width="9.88671875" style="5" customWidth="1"/>
    <col min="6" max="6" width="9" style="5" bestFit="1" customWidth="1"/>
    <col min="7" max="7" width="10.88671875" style="5" customWidth="1"/>
    <col min="8" max="8" width="10.109375" style="5" customWidth="1"/>
    <col min="9" max="9" width="9.109375" style="5" customWidth="1"/>
    <col min="10" max="10" width="9.5546875" style="5" customWidth="1"/>
    <col min="11" max="12" width="9.44140625" style="5" customWidth="1"/>
    <col min="13" max="13" width="10.5546875" style="5" customWidth="1"/>
    <col min="14" max="20" width="9" style="5" bestFit="1" customWidth="1"/>
    <col min="21" max="22" width="9.109375" style="5" bestFit="1" customWidth="1"/>
    <col min="23" max="27" width="9" style="5" bestFit="1" customWidth="1"/>
    <col min="28" max="33" width="9.109375" style="5" bestFit="1" customWidth="1"/>
    <col min="34" max="35" width="9.6640625" style="5" bestFit="1" customWidth="1"/>
    <col min="36" max="38" width="11.5546875" style="5" bestFit="1" customWidth="1"/>
    <col min="39" max="40" width="11.6640625" style="5" bestFit="1" customWidth="1"/>
    <col min="41" max="41" width="10.5546875" style="5" customWidth="1"/>
    <col min="42" max="44" width="11.6640625" style="5" bestFit="1" customWidth="1"/>
    <col min="45" max="45" width="9.44140625" style="5" customWidth="1"/>
    <col min="46" max="48" width="11.6640625" style="5" bestFit="1" customWidth="1"/>
    <col min="49" max="49" width="10.5546875" style="5" customWidth="1"/>
    <col min="50" max="52" width="12" style="5" bestFit="1" customWidth="1"/>
    <col min="53" max="57" width="13" style="5" bestFit="1" customWidth="1"/>
    <col min="58" max="58" width="12.88671875" style="5" customWidth="1"/>
    <col min="59" max="62" width="13" style="5" bestFit="1" customWidth="1"/>
    <col min="63" max="63" width="10.88671875" style="5" customWidth="1"/>
    <col min="64" max="64" width="10.109375" bestFit="1" customWidth="1"/>
  </cols>
  <sheetData>
    <row r="1" spans="1:66">
      <c r="A1" s="5"/>
    </row>
    <row r="2" spans="1:66" s="37" customFormat="1">
      <c r="A2" s="37" t="s">
        <v>236</v>
      </c>
      <c r="B2" s="37" t="s">
        <v>56</v>
      </c>
      <c r="C2" s="37" t="s">
        <v>55</v>
      </c>
      <c r="D2" s="37" t="s">
        <v>54</v>
      </c>
      <c r="E2" s="37" t="s">
        <v>53</v>
      </c>
      <c r="F2" s="37" t="s">
        <v>52</v>
      </c>
      <c r="G2" s="37" t="s">
        <v>51</v>
      </c>
      <c r="H2" s="37" t="s">
        <v>50</v>
      </c>
      <c r="I2" s="37" t="s">
        <v>49</v>
      </c>
      <c r="J2" s="37" t="s">
        <v>48</v>
      </c>
      <c r="K2" s="37" t="s">
        <v>47</v>
      </c>
      <c r="L2" s="37" t="s">
        <v>46</v>
      </c>
      <c r="M2" s="37" t="s">
        <v>58</v>
      </c>
      <c r="N2" s="37" t="s">
        <v>59</v>
      </c>
      <c r="O2" s="37" t="s">
        <v>60</v>
      </c>
      <c r="P2" s="37" t="s">
        <v>61</v>
      </c>
      <c r="Q2" s="37" t="s">
        <v>62</v>
      </c>
      <c r="R2" s="37" t="s">
        <v>63</v>
      </c>
      <c r="S2" s="37" t="s">
        <v>64</v>
      </c>
      <c r="T2" s="37" t="s">
        <v>65</v>
      </c>
      <c r="U2" s="37" t="s">
        <v>66</v>
      </c>
      <c r="V2" s="37" t="s">
        <v>67</v>
      </c>
      <c r="W2" s="37" t="s">
        <v>112</v>
      </c>
      <c r="X2" s="37" t="s">
        <v>113</v>
      </c>
      <c r="Y2" s="37" t="s">
        <v>114</v>
      </c>
      <c r="Z2" s="37" t="s">
        <v>115</v>
      </c>
      <c r="AA2" s="37" t="s">
        <v>116</v>
      </c>
      <c r="AB2" s="37" t="s">
        <v>117</v>
      </c>
      <c r="AC2" s="37" t="s">
        <v>118</v>
      </c>
      <c r="AD2" s="37" t="s">
        <v>119</v>
      </c>
      <c r="AE2" s="37" t="s">
        <v>120</v>
      </c>
      <c r="AF2" s="37" t="s">
        <v>121</v>
      </c>
      <c r="AG2" s="37" t="s">
        <v>122</v>
      </c>
      <c r="AH2" s="37" t="s">
        <v>123</v>
      </c>
      <c r="AI2" s="37" t="s">
        <v>124</v>
      </c>
      <c r="AJ2" s="37" t="s">
        <v>125</v>
      </c>
      <c r="AK2" s="37" t="s">
        <v>126</v>
      </c>
      <c r="AL2" s="37" t="s">
        <v>127</v>
      </c>
      <c r="AM2" s="37" t="s">
        <v>128</v>
      </c>
      <c r="AN2" s="37" t="s">
        <v>129</v>
      </c>
      <c r="AO2" s="37" t="s">
        <v>130</v>
      </c>
      <c r="AP2" s="37" t="s">
        <v>131</v>
      </c>
      <c r="AQ2" s="37" t="s">
        <v>132</v>
      </c>
      <c r="AR2" s="37" t="s">
        <v>133</v>
      </c>
      <c r="AS2" s="37" t="s">
        <v>134</v>
      </c>
      <c r="AT2" s="37" t="s">
        <v>135</v>
      </c>
      <c r="AU2" s="37" t="s">
        <v>136</v>
      </c>
      <c r="AV2" s="37" t="s">
        <v>137</v>
      </c>
      <c r="AW2" s="37" t="s">
        <v>138</v>
      </c>
      <c r="AX2" s="37" t="s">
        <v>139</v>
      </c>
      <c r="AY2" s="37" t="s">
        <v>140</v>
      </c>
      <c r="AZ2" s="37" t="s">
        <v>16</v>
      </c>
      <c r="BA2" s="37" t="s">
        <v>15</v>
      </c>
      <c r="BB2" s="37" t="s">
        <v>14</v>
      </c>
      <c r="BC2" s="37" t="s">
        <v>13</v>
      </c>
      <c r="BD2" s="37" t="s">
        <v>12</v>
      </c>
      <c r="BE2" s="37" t="s">
        <v>11</v>
      </c>
      <c r="BF2" s="37" t="s">
        <v>10</v>
      </c>
      <c r="BG2" s="37" t="s">
        <v>9</v>
      </c>
      <c r="BH2" s="37" t="s">
        <v>8</v>
      </c>
      <c r="BI2" s="37" t="s">
        <v>7</v>
      </c>
      <c r="BJ2" s="37" t="s">
        <v>6</v>
      </c>
      <c r="BK2" s="37" t="s">
        <v>5</v>
      </c>
      <c r="BL2" s="37" t="s">
        <v>4</v>
      </c>
      <c r="BM2" s="37" t="s">
        <v>292</v>
      </c>
      <c r="BN2" s="37" t="s">
        <v>296</v>
      </c>
    </row>
    <row r="3" spans="1:66" s="37" customFormat="1"/>
    <row r="4" spans="1:66" s="67" customFormat="1">
      <c r="A4" s="26" t="s">
        <v>177</v>
      </c>
      <c r="C4" s="67">
        <v>134.39731205375892</v>
      </c>
      <c r="D4" s="67">
        <v>175.69648607027861</v>
      </c>
      <c r="E4" s="67">
        <v>213.07573848523029</v>
      </c>
      <c r="F4" s="67">
        <v>206.35587288254234</v>
      </c>
      <c r="G4" s="67">
        <v>217.13565728685427</v>
      </c>
      <c r="H4" s="67">
        <v>218.81562368752626</v>
      </c>
      <c r="I4" s="67">
        <v>210.17583648326999</v>
      </c>
      <c r="J4" s="67">
        <v>252.78</v>
      </c>
      <c r="K4" s="67">
        <v>261.65476690466193</v>
      </c>
      <c r="L4" s="67">
        <v>243.87512249755005</v>
      </c>
      <c r="M4" s="67">
        <v>263.75472490550192</v>
      </c>
      <c r="N4" s="67">
        <v>270.47459050818986</v>
      </c>
      <c r="O4" s="67">
        <v>294.09294512877938</v>
      </c>
      <c r="P4" s="67">
        <v>246.11507769844604</v>
      </c>
      <c r="Q4" s="67">
        <v>379.11241775164495</v>
      </c>
      <c r="R4" s="67">
        <v>547.79999999999995</v>
      </c>
      <c r="S4" s="67">
        <v>347.77379198390742</v>
      </c>
      <c r="T4" s="67">
        <v>423.37287004205984</v>
      </c>
      <c r="U4" s="67">
        <v>352.84006550218339</v>
      </c>
      <c r="V4" s="67">
        <v>245</v>
      </c>
      <c r="W4" s="67">
        <v>354.8</v>
      </c>
      <c r="X4" s="67">
        <v>367.7</v>
      </c>
      <c r="Y4" s="67">
        <v>407.9</v>
      </c>
      <c r="Z4" s="67">
        <v>385.87700000000007</v>
      </c>
      <c r="AA4" s="67">
        <v>420.20400000000001</v>
      </c>
      <c r="AB4" s="67">
        <v>333.7</v>
      </c>
      <c r="AC4" s="67">
        <v>286.43200000000002</v>
      </c>
      <c r="AD4" s="67">
        <v>281.95900000000006</v>
      </c>
      <c r="AE4" s="67">
        <v>217.5</v>
      </c>
      <c r="AF4" s="67">
        <v>175.4</v>
      </c>
      <c r="AG4" s="67">
        <v>172.1</v>
      </c>
      <c r="AH4" s="67">
        <v>169.3</v>
      </c>
      <c r="AI4" s="67">
        <v>457.85</v>
      </c>
      <c r="AJ4" s="67">
        <v>577.29999999999995</v>
      </c>
      <c r="AK4" s="67">
        <v>555.29999999999995</v>
      </c>
      <c r="AL4" s="67">
        <v>592.63363745044069</v>
      </c>
      <c r="AM4" s="64">
        <v>458.41039917000001</v>
      </c>
      <c r="AN4" s="64">
        <v>549.13926400000003</v>
      </c>
      <c r="AO4" s="64">
        <v>432.51644899999997</v>
      </c>
      <c r="AP4" s="67">
        <v>431.68686299999996</v>
      </c>
      <c r="AQ4" s="67">
        <v>470.04178841999993</v>
      </c>
      <c r="AR4" s="67">
        <v>493.1799029414347</v>
      </c>
      <c r="AS4" s="67">
        <v>670.92342761503994</v>
      </c>
      <c r="AT4" s="67">
        <v>853.77391061131448</v>
      </c>
      <c r="AU4" s="67">
        <v>1049.4295589651088</v>
      </c>
      <c r="AV4" s="67">
        <v>1473.824826197</v>
      </c>
      <c r="AW4" s="67">
        <v>2072.9523632334131</v>
      </c>
      <c r="AX4" s="67">
        <v>2216.396600307512</v>
      </c>
      <c r="AY4" s="67">
        <v>2317.2976955496679</v>
      </c>
      <c r="AZ4" s="67">
        <v>2297.7704189723413</v>
      </c>
      <c r="BA4" s="67">
        <v>2667.4313408381358</v>
      </c>
      <c r="BB4" s="67">
        <v>2912.1057869055035</v>
      </c>
      <c r="BC4" s="67">
        <v>2706.329069543875</v>
      </c>
      <c r="BD4" s="67">
        <v>2738.369080424508</v>
      </c>
      <c r="BE4" s="67">
        <v>2687.8284806448551</v>
      </c>
      <c r="BF4" s="67">
        <v>3274.0902935122899</v>
      </c>
      <c r="BG4" s="67">
        <v>3531.2634268317588</v>
      </c>
      <c r="BH4" s="67">
        <v>3962.4085172852656</v>
      </c>
      <c r="BI4" s="67">
        <v>3807.0937925666258</v>
      </c>
      <c r="BJ4" s="67">
        <v>5278.7310272540153</v>
      </c>
      <c r="BK4" s="67">
        <v>3836.5789732991866</v>
      </c>
      <c r="BL4" s="67">
        <v>5396.2345888042746</v>
      </c>
      <c r="BM4" s="67">
        <v>7818.8571386674748</v>
      </c>
      <c r="BN4" s="67">
        <v>10635.469161672532</v>
      </c>
    </row>
    <row r="5" spans="1:66" s="64" customFormat="1">
      <c r="A5" s="5" t="s">
        <v>169</v>
      </c>
      <c r="B5" s="67"/>
      <c r="C5" s="67">
        <v>39.269214615707689</v>
      </c>
      <c r="D5" s="67">
        <v>56.567268654626908</v>
      </c>
      <c r="E5" s="67">
        <v>76.175276494470111</v>
      </c>
      <c r="F5" s="67">
        <v>76.820312000000001</v>
      </c>
      <c r="G5" s="67">
        <v>106.126982</v>
      </c>
      <c r="H5" s="67">
        <v>146.54884999999999</v>
      </c>
      <c r="I5" s="67">
        <v>139.07801699999999</v>
      </c>
      <c r="J5" s="67">
        <v>166.26017969156865</v>
      </c>
      <c r="K5" s="67">
        <v>185.874447</v>
      </c>
      <c r="L5" s="67">
        <v>130.51801800000001</v>
      </c>
      <c r="M5" s="67">
        <v>145.46965900000001</v>
      </c>
      <c r="N5" s="67">
        <v>175.54915299999999</v>
      </c>
      <c r="O5" s="67">
        <v>228.51897500000001</v>
      </c>
      <c r="P5" s="67">
        <v>175.33714000000001</v>
      </c>
      <c r="Q5" s="67">
        <v>310.62899171037191</v>
      </c>
      <c r="R5" s="67">
        <v>491.47476588886212</v>
      </c>
      <c r="S5" s="67">
        <v>312.09735999999998</v>
      </c>
      <c r="T5" s="67">
        <v>389.10835400000002</v>
      </c>
      <c r="U5" s="67">
        <v>341.3</v>
      </c>
      <c r="V5" s="67">
        <v>230.46363700000001</v>
      </c>
      <c r="W5" s="67">
        <v>349.4</v>
      </c>
      <c r="X5" s="67">
        <v>346.3</v>
      </c>
      <c r="Y5" s="67">
        <v>359.6</v>
      </c>
      <c r="Z5" s="67">
        <v>348.5</v>
      </c>
      <c r="AA5" s="67">
        <v>394.2</v>
      </c>
      <c r="AB5" s="67">
        <v>307.54000000000002</v>
      </c>
      <c r="AC5" s="67">
        <v>264.3</v>
      </c>
      <c r="AD5" s="67">
        <v>263.60000000000002</v>
      </c>
      <c r="AE5" s="67">
        <v>140.38</v>
      </c>
      <c r="AF5" s="67">
        <v>117.64</v>
      </c>
      <c r="AG5" s="67">
        <v>95.37</v>
      </c>
      <c r="AH5" s="67">
        <v>106.78</v>
      </c>
      <c r="AI5" s="67">
        <v>342.67</v>
      </c>
      <c r="AJ5" s="67">
        <v>432.65103399999998</v>
      </c>
      <c r="AK5" s="67">
        <v>388.916157</v>
      </c>
      <c r="AL5" s="67">
        <v>355.12664100000001</v>
      </c>
      <c r="AM5" s="64">
        <v>268.858272</v>
      </c>
      <c r="AN5" s="64">
        <v>306.73985099999999</v>
      </c>
      <c r="AO5" s="64">
        <v>186.87025700000001</v>
      </c>
      <c r="AP5" s="64">
        <v>109.64353599999998</v>
      </c>
      <c r="AQ5" s="64">
        <v>85.254139000000009</v>
      </c>
      <c r="AR5" s="64">
        <v>105.473097</v>
      </c>
      <c r="AS5" s="64">
        <v>114.12898199999999</v>
      </c>
      <c r="AT5" s="64">
        <v>144.52740453999999</v>
      </c>
      <c r="AU5" s="64">
        <v>173.37301800000003</v>
      </c>
      <c r="AV5" s="64">
        <v>228.51782500000004</v>
      </c>
      <c r="AW5" s="64">
        <v>348.629099</v>
      </c>
      <c r="AX5" s="64">
        <v>336.65290700000008</v>
      </c>
      <c r="AY5" s="64">
        <v>262.13089000000002</v>
      </c>
      <c r="AZ5" s="64">
        <v>371.04384799999997</v>
      </c>
      <c r="BA5" s="64">
        <v>444.21055099</v>
      </c>
      <c r="BB5" s="64">
        <v>422.68894208999995</v>
      </c>
      <c r="BC5" s="64">
        <v>404.00498413000003</v>
      </c>
      <c r="BD5" s="64">
        <v>400.49256416000003</v>
      </c>
      <c r="BE5" s="64">
        <v>352.03390790799995</v>
      </c>
      <c r="BF5" s="64">
        <v>490.51340414000003</v>
      </c>
      <c r="BG5" s="64">
        <v>492.47382384000002</v>
      </c>
      <c r="BH5" s="64">
        <v>416.18912397999998</v>
      </c>
      <c r="BI5" s="64">
        <v>497.41013600000002</v>
      </c>
      <c r="BJ5" s="64">
        <v>554.88677399999995</v>
      </c>
      <c r="BK5" s="64">
        <v>862.22110897932203</v>
      </c>
      <c r="BL5" s="64">
        <v>845.40719799999999</v>
      </c>
      <c r="BM5" s="64">
        <v>1143.925767</v>
      </c>
      <c r="BN5" s="64">
        <v>2210.5310469999999</v>
      </c>
    </row>
    <row r="6" spans="1:66" s="67" customFormat="1">
      <c r="A6" s="5" t="s">
        <v>178</v>
      </c>
      <c r="C6" s="67">
        <v>46.803863922721547</v>
      </c>
      <c r="D6" s="67">
        <v>23.127537449251015</v>
      </c>
      <c r="E6" s="67">
        <v>40.123197536049283</v>
      </c>
      <c r="F6" s="67">
        <v>44.398712025759487</v>
      </c>
      <c r="G6" s="67">
        <v>46.935461290774185</v>
      </c>
      <c r="H6" s="67">
        <v>42.965140697186051</v>
      </c>
      <c r="I6" s="67">
        <v>42.447151056978861</v>
      </c>
      <c r="J6" s="67">
        <v>41.397172056558865</v>
      </c>
      <c r="K6" s="67">
        <v>35.153296934061316</v>
      </c>
      <c r="L6" s="67">
        <v>49.153016939661214</v>
      </c>
      <c r="M6" s="67">
        <v>49.265014699706008</v>
      </c>
      <c r="N6" s="67">
        <v>51.588968220635586</v>
      </c>
      <c r="O6" s="67">
        <v>48.710144927536234</v>
      </c>
      <c r="P6" s="67">
        <v>38.11590145576708</v>
      </c>
      <c r="Q6" s="67">
        <v>25.819890519788792</v>
      </c>
      <c r="R6" s="67">
        <v>21.89078662496993</v>
      </c>
      <c r="S6" s="67">
        <v>15.891375408599448</v>
      </c>
      <c r="T6" s="67">
        <v>20.531140469129145</v>
      </c>
      <c r="U6" s="67">
        <v>7.6692139737991267</v>
      </c>
      <c r="V6" s="67">
        <v>4.1617122473246138</v>
      </c>
      <c r="W6" s="67">
        <v>2.2999999999999998</v>
      </c>
      <c r="X6" s="67">
        <v>3.2</v>
      </c>
      <c r="Y6" s="67">
        <v>11.2</v>
      </c>
      <c r="Z6" s="67">
        <v>12.1</v>
      </c>
      <c r="AA6" s="67">
        <v>13.4</v>
      </c>
      <c r="AB6" s="67">
        <v>4.9000000000000004</v>
      </c>
      <c r="AC6" s="67">
        <v>4.0999999999999996</v>
      </c>
      <c r="AD6" s="67">
        <v>3.1</v>
      </c>
      <c r="AE6" s="67">
        <v>4</v>
      </c>
      <c r="AF6" s="67">
        <v>5.8</v>
      </c>
      <c r="AG6" s="67">
        <v>11.73</v>
      </c>
      <c r="AH6" s="67">
        <v>8.2200000000000006</v>
      </c>
      <c r="AI6" s="67">
        <v>2.29</v>
      </c>
      <c r="AJ6" s="67">
        <v>3.59</v>
      </c>
      <c r="AK6" s="67">
        <v>3.5590000000000002</v>
      </c>
      <c r="AL6" s="67">
        <v>7.55</v>
      </c>
      <c r="AM6" s="67">
        <v>11.382000000000001</v>
      </c>
      <c r="AN6" s="67">
        <v>10.827</v>
      </c>
      <c r="AO6" s="67">
        <v>22.499000000000002</v>
      </c>
      <c r="AP6" s="67">
        <v>14.079000000000001</v>
      </c>
      <c r="AQ6" s="67">
        <v>18</v>
      </c>
      <c r="AR6" s="67">
        <v>16.88</v>
      </c>
      <c r="AS6" s="67">
        <v>42.835999999999999</v>
      </c>
      <c r="AT6" s="67">
        <v>41.615548596792983</v>
      </c>
      <c r="AU6" s="67">
        <v>12.584451403207025</v>
      </c>
      <c r="AV6" s="67">
        <v>19.672999999999998</v>
      </c>
      <c r="AW6" s="67">
        <v>19.903999999999996</v>
      </c>
      <c r="AX6" s="67">
        <v>20.11</v>
      </c>
      <c r="AY6" s="67">
        <v>17.033999999999999</v>
      </c>
      <c r="AZ6" s="67">
        <v>82.951032029999993</v>
      </c>
      <c r="BA6" s="67">
        <v>77.590780920000014</v>
      </c>
      <c r="BB6" s="67">
        <v>36.455229330000009</v>
      </c>
      <c r="BC6" s="67">
        <v>21.750821261762837</v>
      </c>
      <c r="BD6" s="67">
        <v>18.182296809</v>
      </c>
      <c r="BE6" s="67">
        <v>24.292104292157731</v>
      </c>
      <c r="BF6" s="67">
        <v>48.310039892761978</v>
      </c>
      <c r="BG6" s="67">
        <v>41.1583659126578</v>
      </c>
      <c r="BH6" s="67">
        <v>54.260791194451549</v>
      </c>
      <c r="BI6" s="67">
        <v>41.689084441700842</v>
      </c>
      <c r="BJ6" s="67">
        <v>29.013595477310034</v>
      </c>
      <c r="BK6" s="67">
        <v>30.190900903773993</v>
      </c>
      <c r="BL6" s="67">
        <v>23.618501744848103</v>
      </c>
      <c r="BM6" s="67">
        <v>21.125715115545407</v>
      </c>
      <c r="BN6" s="67">
        <v>10.015171327170572</v>
      </c>
    </row>
    <row r="7" spans="1:66" s="67" customFormat="1">
      <c r="A7" s="5" t="s">
        <v>179</v>
      </c>
      <c r="C7" s="67">
        <v>4.5079098418031647</v>
      </c>
      <c r="D7" s="67">
        <v>5.8490830183396332</v>
      </c>
      <c r="E7" s="67">
        <v>5.8994820103597929</v>
      </c>
      <c r="F7" s="67">
        <v>6.322273554528909</v>
      </c>
      <c r="G7" s="67">
        <v>6.7814643707125857</v>
      </c>
      <c r="H7" s="67">
        <v>8.9164216715665692</v>
      </c>
      <c r="I7" s="67">
        <v>9.7298054038919233</v>
      </c>
      <c r="J7" s="67">
        <v>12.401791964160701</v>
      </c>
      <c r="K7" s="67">
        <v>13.033739325213496</v>
      </c>
      <c r="L7" s="67">
        <v>13.299734005319895</v>
      </c>
      <c r="M7" s="67">
        <v>13.327733445331095</v>
      </c>
      <c r="N7" s="67">
        <v>17.569648607027862</v>
      </c>
      <c r="O7" s="67">
        <v>15.942028985507246</v>
      </c>
      <c r="P7" s="67">
        <v>15.341545352743561</v>
      </c>
      <c r="Q7" s="67">
        <v>14.629656542169259</v>
      </c>
      <c r="R7" s="67">
        <v>10.728891027183066</v>
      </c>
      <c r="S7" s="67">
        <v>12.949459391501131</v>
      </c>
      <c r="T7" s="67">
        <v>8.600700997573469</v>
      </c>
      <c r="U7" s="67">
        <v>1.4465065502183405</v>
      </c>
      <c r="V7" s="67">
        <v>0.31708283789139913</v>
      </c>
      <c r="W7" s="67">
        <v>0.3</v>
      </c>
      <c r="X7" s="67">
        <v>0.8</v>
      </c>
      <c r="Y7" s="67">
        <v>1.2</v>
      </c>
      <c r="Z7" s="67">
        <v>3.3</v>
      </c>
      <c r="AA7" s="67">
        <v>1</v>
      </c>
      <c r="AB7" s="67">
        <v>3.1</v>
      </c>
      <c r="AC7" s="67">
        <v>1.9</v>
      </c>
      <c r="AD7" s="67">
        <v>1.2</v>
      </c>
      <c r="AE7" s="67">
        <v>3.1</v>
      </c>
      <c r="AF7" s="67">
        <v>3.57</v>
      </c>
      <c r="AG7" s="67">
        <v>6.78</v>
      </c>
      <c r="AH7" s="67">
        <v>7.72</v>
      </c>
      <c r="AI7" s="67">
        <v>11.14</v>
      </c>
      <c r="AJ7" s="67">
        <v>11.8</v>
      </c>
      <c r="AK7" s="67">
        <v>8.0150000000000006</v>
      </c>
      <c r="AL7" s="67">
        <v>10.56</v>
      </c>
      <c r="AM7" s="67">
        <v>35.032854999999998</v>
      </c>
      <c r="AN7" s="67">
        <v>22.667569</v>
      </c>
      <c r="AO7" s="67">
        <v>31.875999999999998</v>
      </c>
      <c r="AP7" s="67">
        <v>35.933</v>
      </c>
      <c r="AQ7" s="67">
        <v>26.850967689999997</v>
      </c>
      <c r="AR7" s="67">
        <v>29.455487060000003</v>
      </c>
      <c r="AS7" s="67">
        <v>39.25041727</v>
      </c>
      <c r="AT7" s="67">
        <v>32.576912943736588</v>
      </c>
      <c r="AU7" s="67">
        <v>26.158087056263415</v>
      </c>
      <c r="AV7" s="67">
        <v>45.943999999999996</v>
      </c>
      <c r="AW7" s="67">
        <v>46.756999999999998</v>
      </c>
      <c r="AX7" s="67">
        <v>50.165000000000006</v>
      </c>
      <c r="AY7" s="67">
        <v>70.932000000000002</v>
      </c>
      <c r="AZ7" s="67">
        <v>63.602952300000013</v>
      </c>
      <c r="BA7" s="67">
        <v>71.585520169999995</v>
      </c>
      <c r="BB7" s="67">
        <v>86.195357659999985</v>
      </c>
      <c r="BC7" s="67">
        <v>83.219905429845284</v>
      </c>
      <c r="BD7" s="67">
        <v>73.372888792128293</v>
      </c>
      <c r="BE7" s="67">
        <v>74.496560118003487</v>
      </c>
      <c r="BF7" s="67">
        <v>67.86259987813331</v>
      </c>
      <c r="BG7" s="67">
        <v>91.609509247552666</v>
      </c>
      <c r="BH7" s="67">
        <v>88.725695334693881</v>
      </c>
      <c r="BI7" s="67">
        <v>71.036362349714466</v>
      </c>
      <c r="BJ7" s="67">
        <v>85.494620639272853</v>
      </c>
      <c r="BK7" s="67">
        <v>85.502348899045913</v>
      </c>
      <c r="BL7" s="67">
        <v>89.129781932858592</v>
      </c>
      <c r="BM7" s="67">
        <v>66.770256301235307</v>
      </c>
      <c r="BN7" s="67">
        <v>54.682855237556232</v>
      </c>
    </row>
    <row r="8" spans="1:66" s="67" customFormat="1">
      <c r="A8" s="5" t="s">
        <v>180</v>
      </c>
      <c r="C8" s="67">
        <v>0.55998880022399555</v>
      </c>
      <c r="D8" s="67">
        <v>1.0163796724065519</v>
      </c>
      <c r="E8" s="67">
        <v>1.2599748005039899</v>
      </c>
      <c r="F8" s="67">
        <v>1.9907601847963041</v>
      </c>
      <c r="G8" s="67">
        <v>3.0631387372252554</v>
      </c>
      <c r="H8" s="67">
        <v>1.9403611927761444</v>
      </c>
      <c r="I8" s="67">
        <v>3.3977320453590929</v>
      </c>
      <c r="J8" s="67">
        <v>3.1755564888702201</v>
      </c>
      <c r="K8" s="67">
        <v>2.7411451770964579</v>
      </c>
      <c r="L8" s="67">
        <v>2.6375472490550189</v>
      </c>
      <c r="M8" s="67">
        <v>2.9777404451910963</v>
      </c>
      <c r="N8" s="67">
        <v>2.5857482850342994</v>
      </c>
      <c r="O8" s="67">
        <v>2.0159420289855072</v>
      </c>
      <c r="P8" s="67">
        <v>1.3157894736842106</v>
      </c>
      <c r="Q8" s="67">
        <v>1.92559221043453</v>
      </c>
      <c r="R8" s="67">
        <v>1.9124368535001204</v>
      </c>
      <c r="S8" s="67">
        <v>3.6459642946944935</v>
      </c>
      <c r="T8" s="67">
        <v>1.8738204367754112</v>
      </c>
      <c r="U8" s="67">
        <v>0.94159388646288211</v>
      </c>
      <c r="V8" s="67">
        <v>3.2236755185625579</v>
      </c>
      <c r="W8" s="67">
        <v>0</v>
      </c>
      <c r="X8" s="67">
        <v>0</v>
      </c>
      <c r="Y8" s="67">
        <v>0.9</v>
      </c>
      <c r="Z8" s="67">
        <v>1.5</v>
      </c>
      <c r="AA8" s="67">
        <v>0.4</v>
      </c>
      <c r="AB8" s="67">
        <v>0</v>
      </c>
      <c r="AC8" s="67">
        <v>0</v>
      </c>
      <c r="AD8" s="67">
        <v>0.6</v>
      </c>
      <c r="AE8" s="67">
        <v>1.5</v>
      </c>
      <c r="AF8" s="67">
        <v>2.82</v>
      </c>
      <c r="AG8" s="67">
        <v>4.54</v>
      </c>
      <c r="AH8" s="67">
        <v>4.3289999999999997</v>
      </c>
      <c r="AI8" s="67">
        <v>7.0110000000000001</v>
      </c>
      <c r="AJ8" s="67">
        <v>8.2799999999999994</v>
      </c>
      <c r="AK8" s="67">
        <v>9.4979999999999993</v>
      </c>
      <c r="AL8" s="67">
        <v>4.8559999999999999</v>
      </c>
      <c r="AM8" s="67">
        <v>10.810509</v>
      </c>
      <c r="AN8" s="67">
        <v>22.863</v>
      </c>
      <c r="AO8" s="67">
        <v>22.431999999999999</v>
      </c>
      <c r="AP8" s="67">
        <v>27.643999999999998</v>
      </c>
      <c r="AQ8" s="67">
        <v>32.270000000000003</v>
      </c>
      <c r="AR8" s="67">
        <v>39.891000000000005</v>
      </c>
      <c r="AS8" s="67">
        <v>36.160000000000004</v>
      </c>
      <c r="AT8" s="67">
        <v>34.271614155271031</v>
      </c>
      <c r="AU8" s="67">
        <v>32.56497684472896</v>
      </c>
      <c r="AV8" s="67">
        <v>46.737000000000002</v>
      </c>
      <c r="AW8" s="67">
        <v>64.488</v>
      </c>
      <c r="AX8" s="67">
        <v>62.634999999999998</v>
      </c>
      <c r="AY8" s="67">
        <v>76.615000000000009</v>
      </c>
      <c r="AZ8" s="67">
        <v>58.119897999999999</v>
      </c>
      <c r="BA8" s="67">
        <v>57.23432283999999</v>
      </c>
      <c r="BB8" s="67">
        <v>72.722641519999982</v>
      </c>
      <c r="BC8" s="67">
        <v>94.040394407730233</v>
      </c>
      <c r="BD8" s="67">
        <v>63.221653144061108</v>
      </c>
      <c r="BE8" s="67">
        <v>73.234302522502958</v>
      </c>
      <c r="BF8" s="67">
        <v>46.946033075725623</v>
      </c>
      <c r="BG8" s="67">
        <v>54.214321170433294</v>
      </c>
      <c r="BH8" s="67">
        <v>85.675029792279659</v>
      </c>
      <c r="BI8" s="67">
        <v>60.672407526907811</v>
      </c>
      <c r="BJ8" s="67">
        <v>61.258723313997166</v>
      </c>
      <c r="BK8" s="67">
        <v>41.909652613113067</v>
      </c>
      <c r="BL8" s="67">
        <v>57.876444028246112</v>
      </c>
      <c r="BM8" s="67">
        <v>65.222362966831597</v>
      </c>
      <c r="BN8" s="67">
        <v>65.016860082747328</v>
      </c>
    </row>
    <row r="9" spans="1:66" s="67" customFormat="1">
      <c r="A9" s="5" t="s">
        <v>181</v>
      </c>
      <c r="C9" s="67">
        <v>8.2906341873162539</v>
      </c>
      <c r="D9" s="67">
        <v>10.12739745205096</v>
      </c>
      <c r="E9" s="67">
        <v>10.12179756404872</v>
      </c>
      <c r="F9" s="67">
        <v>17.337253254934904</v>
      </c>
      <c r="G9" s="67">
        <v>22.382752344953101</v>
      </c>
      <c r="H9" s="67">
        <v>16.108077838443233</v>
      </c>
      <c r="I9" s="67">
        <v>15.165896682066359</v>
      </c>
      <c r="J9" s="67">
        <v>15.567688646227076</v>
      </c>
      <c r="K9" s="67">
        <v>25.073498530029401</v>
      </c>
      <c r="L9" s="67">
        <v>23.183536329273416</v>
      </c>
      <c r="M9" s="67">
        <v>19.277614447711045</v>
      </c>
      <c r="N9" s="67">
        <v>15.791684166316674</v>
      </c>
      <c r="O9" s="67">
        <v>15.87246376811594</v>
      </c>
      <c r="P9" s="67">
        <v>16.895296752519599</v>
      </c>
      <c r="Q9" s="67">
        <v>8.416896768880493</v>
      </c>
      <c r="R9" s="67">
        <v>7.1205196054847253</v>
      </c>
      <c r="S9" s="67">
        <v>2.9796328891123962</v>
      </c>
      <c r="T9" s="67">
        <v>3.2488541385818279</v>
      </c>
      <c r="U9" s="67">
        <v>1.2827510917030567</v>
      </c>
      <c r="V9" s="67">
        <v>3.2236755185625579</v>
      </c>
      <c r="W9" s="67">
        <v>0</v>
      </c>
      <c r="X9" s="67">
        <v>0</v>
      </c>
      <c r="Y9" s="67">
        <v>1.6E-2</v>
      </c>
      <c r="Z9" s="67">
        <v>2E-3</v>
      </c>
      <c r="AA9" s="67">
        <v>1.0999999999999999E-2</v>
      </c>
      <c r="AB9" s="67">
        <v>3.0000000000000001E-3</v>
      </c>
      <c r="AC9" s="67">
        <v>2.4E-2</v>
      </c>
      <c r="AD9" s="67">
        <v>0.14299999999999999</v>
      </c>
      <c r="AE9" s="67">
        <v>1.2450000000000001</v>
      </c>
      <c r="AF9" s="67">
        <v>5.468</v>
      </c>
      <c r="AG9" s="67">
        <v>5.4870000000000001</v>
      </c>
      <c r="AH9" s="67">
        <v>4.42</v>
      </c>
      <c r="AI9" s="67">
        <v>10.67</v>
      </c>
      <c r="AJ9" s="67">
        <v>15.03</v>
      </c>
      <c r="AK9" s="67">
        <v>29.88</v>
      </c>
      <c r="AL9" s="67">
        <v>41.37</v>
      </c>
      <c r="AM9" s="67">
        <v>27.984209</v>
      </c>
      <c r="AN9" s="67">
        <v>47.567999999999998</v>
      </c>
      <c r="AO9" s="67">
        <v>18.643000000000001</v>
      </c>
      <c r="AP9" s="67">
        <v>50.112000000000002</v>
      </c>
      <c r="AQ9" s="67">
        <v>80.847881000000001</v>
      </c>
      <c r="AR9" s="67">
        <v>83.782999999999987</v>
      </c>
      <c r="AS9" s="67">
        <v>88.815000000000012</v>
      </c>
      <c r="AT9" s="67">
        <v>120.86409826442733</v>
      </c>
      <c r="AU9" s="67">
        <v>147.39890173557268</v>
      </c>
      <c r="AV9" s="67">
        <v>140.667</v>
      </c>
      <c r="AW9" s="67">
        <v>126.589</v>
      </c>
      <c r="AX9" s="67">
        <v>111.46700000000001</v>
      </c>
      <c r="AY9" s="67">
        <v>130.56299999999999</v>
      </c>
      <c r="AZ9" s="67">
        <v>143.18722627</v>
      </c>
      <c r="BA9" s="67">
        <v>137.80664829999998</v>
      </c>
      <c r="BB9" s="67">
        <v>108.60925747999998</v>
      </c>
      <c r="BC9" s="67">
        <v>110.17708371168629</v>
      </c>
      <c r="BD9" s="67">
        <v>136.81637621873622</v>
      </c>
      <c r="BE9" s="67">
        <v>115.14529551627525</v>
      </c>
      <c r="BF9" s="67">
        <v>131.59868166269524</v>
      </c>
      <c r="BG9" s="67">
        <v>146.31062016387742</v>
      </c>
      <c r="BH9" s="67">
        <v>186.0546583580018</v>
      </c>
      <c r="BI9" s="67">
        <v>146.6019942370165</v>
      </c>
      <c r="BJ9" s="67">
        <v>118.65530781200056</v>
      </c>
      <c r="BK9" s="67">
        <v>135.26273611074848</v>
      </c>
      <c r="BL9" s="67">
        <v>143.87305008935817</v>
      </c>
      <c r="BM9" s="67">
        <v>134.2030597472104</v>
      </c>
      <c r="BN9" s="67">
        <v>149.39786273627411</v>
      </c>
    </row>
    <row r="10" spans="1:66" s="67" customFormat="1">
      <c r="A10" s="5" t="s">
        <v>182</v>
      </c>
      <c r="F10" s="67">
        <v>1.68</v>
      </c>
      <c r="S10" s="67">
        <v>0</v>
      </c>
      <c r="T10" s="67">
        <v>0</v>
      </c>
      <c r="U10" s="67">
        <v>0</v>
      </c>
      <c r="V10" s="67">
        <v>0</v>
      </c>
      <c r="W10" s="67">
        <v>0.6</v>
      </c>
      <c r="X10" s="67">
        <v>11.3</v>
      </c>
      <c r="Y10" s="67">
        <v>10.1</v>
      </c>
      <c r="Z10" s="67">
        <v>3.1</v>
      </c>
      <c r="AA10" s="67">
        <v>0</v>
      </c>
      <c r="AB10" s="67">
        <v>0</v>
      </c>
      <c r="AC10" s="67">
        <v>0.3</v>
      </c>
      <c r="AD10" s="67">
        <v>0</v>
      </c>
      <c r="AE10" s="67">
        <v>3.3180000000000001</v>
      </c>
      <c r="AF10" s="67">
        <v>4.1879999999999997</v>
      </c>
      <c r="AG10" s="67">
        <v>3.8940000000000001</v>
      </c>
      <c r="AH10" s="67">
        <v>12.465999999999999</v>
      </c>
      <c r="AI10" s="67">
        <v>28.606999999999999</v>
      </c>
      <c r="AJ10" s="67">
        <v>19.302</v>
      </c>
      <c r="AK10" s="67">
        <v>17.823</v>
      </c>
      <c r="AL10" s="67">
        <v>19.407</v>
      </c>
      <c r="AM10" s="67">
        <v>8.0800110000000007</v>
      </c>
      <c r="AN10" s="67">
        <v>5.8883749999999999</v>
      </c>
      <c r="AO10" s="67">
        <v>4.01</v>
      </c>
      <c r="AP10" s="67">
        <v>6.1340000000000003</v>
      </c>
      <c r="AQ10" s="67">
        <v>13.068</v>
      </c>
      <c r="AR10" s="67">
        <v>8.1629999999999985</v>
      </c>
      <c r="AS10" s="67">
        <v>18.759</v>
      </c>
      <c r="AT10" s="67">
        <v>11.716624965398326</v>
      </c>
      <c r="AU10" s="67">
        <v>25.304375034601676</v>
      </c>
      <c r="AV10" s="67">
        <v>27.937999999999999</v>
      </c>
      <c r="AW10" s="67">
        <v>17.961000000000002</v>
      </c>
      <c r="AX10" s="67">
        <v>27.512999999999998</v>
      </c>
      <c r="AY10" s="67">
        <v>27.814999999999998</v>
      </c>
      <c r="AZ10" s="67">
        <v>25.594484000000001</v>
      </c>
      <c r="BA10" s="67">
        <v>47.026702999999962</v>
      </c>
      <c r="BB10" s="67">
        <v>54.431105560000127</v>
      </c>
      <c r="BC10" s="67">
        <v>35.741072184435048</v>
      </c>
      <c r="BD10" s="67">
        <v>74.190844308772753</v>
      </c>
      <c r="BE10" s="67">
        <v>81.970881469201188</v>
      </c>
      <c r="BF10" s="67">
        <v>78.493817745671947</v>
      </c>
      <c r="BG10" s="67">
        <v>124.80784663905618</v>
      </c>
      <c r="BH10" s="67">
        <v>59.655606827724306</v>
      </c>
      <c r="BI10" s="67">
        <v>100.95284225012642</v>
      </c>
      <c r="BJ10" s="67">
        <v>79.643307162609389</v>
      </c>
      <c r="BK10" s="67">
        <v>48.879997166876294</v>
      </c>
      <c r="BL10" s="67">
        <v>160.77841346503411</v>
      </c>
      <c r="BM10" s="67">
        <v>161.83269858836641</v>
      </c>
      <c r="BN10" s="67">
        <v>96.922275838126282</v>
      </c>
    </row>
    <row r="11" spans="1:66" s="67" customFormat="1">
      <c r="A11" s="5" t="s">
        <v>183</v>
      </c>
      <c r="F11" s="67">
        <v>3.6399999999999997</v>
      </c>
      <c r="G11" s="67">
        <v>5.04</v>
      </c>
      <c r="H11" s="67">
        <v>3.4999300013999721</v>
      </c>
      <c r="I11" s="67">
        <v>0.35723429497375037</v>
      </c>
      <c r="J11" s="67">
        <v>3.59552223052289</v>
      </c>
      <c r="K11" s="67">
        <v>0.22136006173877831</v>
      </c>
      <c r="L11" s="67">
        <v>0.3</v>
      </c>
      <c r="M11" s="67">
        <v>0</v>
      </c>
      <c r="N11" s="67">
        <v>0</v>
      </c>
      <c r="O11" s="67">
        <v>0</v>
      </c>
      <c r="P11" s="67">
        <v>0</v>
      </c>
      <c r="Q11" s="67">
        <v>1.23463999999999</v>
      </c>
      <c r="R11" s="67">
        <v>6.23599999999999</v>
      </c>
      <c r="S11" s="67">
        <v>0.21</v>
      </c>
      <c r="T11" s="67">
        <v>0.01</v>
      </c>
      <c r="U11" s="67">
        <v>0.2</v>
      </c>
      <c r="V11" s="67">
        <v>0.38</v>
      </c>
      <c r="W11" s="67">
        <v>1.8959999999999999</v>
      </c>
      <c r="X11" s="67">
        <v>3.8769999999999998</v>
      </c>
      <c r="Y11" s="67">
        <v>15.885</v>
      </c>
      <c r="Z11" s="67">
        <v>16.638000000000002</v>
      </c>
      <c r="AA11" s="67">
        <v>10.391</v>
      </c>
      <c r="AB11" s="67">
        <v>7.3730000000000002</v>
      </c>
      <c r="AC11" s="67">
        <v>15.459</v>
      </c>
      <c r="AD11" s="67">
        <v>11.933999999999999</v>
      </c>
      <c r="AE11" s="67">
        <v>12.823</v>
      </c>
      <c r="AF11" s="67">
        <v>8.1760000000000002</v>
      </c>
      <c r="AG11" s="67">
        <v>3.83</v>
      </c>
      <c r="AH11" s="67">
        <v>4.09</v>
      </c>
      <c r="AI11" s="67">
        <v>6.22</v>
      </c>
      <c r="AJ11" s="67">
        <v>11.55</v>
      </c>
      <c r="AK11" s="67">
        <v>9.65</v>
      </c>
      <c r="AL11" s="67">
        <v>10.23</v>
      </c>
      <c r="AM11" s="67">
        <v>7.8342870000000007</v>
      </c>
      <c r="AN11" s="67">
        <v>6.6130739999999992</v>
      </c>
      <c r="AO11" s="67">
        <v>6.1470000000000002</v>
      </c>
      <c r="AP11" s="67">
        <v>22.7</v>
      </c>
      <c r="AQ11" s="67">
        <v>19.649000000000001</v>
      </c>
      <c r="AR11" s="67">
        <v>4.1820000000000004</v>
      </c>
      <c r="AS11" s="67">
        <v>5.86</v>
      </c>
      <c r="AT11" s="67">
        <v>6.5304073851333717</v>
      </c>
      <c r="AU11" s="67">
        <v>7.2788713528736917</v>
      </c>
      <c r="AV11" s="67">
        <v>14.693999999999999</v>
      </c>
      <c r="AW11" s="67">
        <v>13.828763526676205</v>
      </c>
      <c r="AX11" s="67">
        <v>8.3719999999999999</v>
      </c>
      <c r="AY11" s="67">
        <v>11.279</v>
      </c>
      <c r="AZ11" s="67">
        <v>25.795617</v>
      </c>
      <c r="BA11" s="67">
        <v>39.006926180000001</v>
      </c>
      <c r="BB11" s="67">
        <v>47.0769308</v>
      </c>
      <c r="BC11" s="67">
        <v>74.823251510814927</v>
      </c>
      <c r="BD11" s="67">
        <v>67.571391864999981</v>
      </c>
      <c r="BE11" s="67">
        <v>56.006075329375939</v>
      </c>
      <c r="BF11" s="67">
        <v>50.936959074219175</v>
      </c>
      <c r="BG11" s="67">
        <v>54.640289962497064</v>
      </c>
      <c r="BH11" s="67">
        <v>31.933283784556384</v>
      </c>
      <c r="BI11" s="67">
        <v>11.969931234471588</v>
      </c>
      <c r="BJ11" s="67">
        <v>12.0617314181499</v>
      </c>
      <c r="BK11" s="67">
        <v>12.695133131116497</v>
      </c>
      <c r="BL11" s="67">
        <v>13.186014541249754</v>
      </c>
      <c r="BM11" s="67">
        <v>7.7969841693192539</v>
      </c>
      <c r="BN11" s="67">
        <v>8.1145564523766325</v>
      </c>
    </row>
    <row r="12" spans="1:66" s="67" customFormat="1">
      <c r="A12" s="5" t="s">
        <v>184</v>
      </c>
      <c r="F12" s="67">
        <v>1.1703999999999999</v>
      </c>
      <c r="G12" s="67">
        <v>1.232</v>
      </c>
      <c r="V12" s="67">
        <v>1.1120000000000001</v>
      </c>
      <c r="W12" s="67">
        <v>1.101</v>
      </c>
      <c r="X12" s="67">
        <v>0.92200000000000004</v>
      </c>
      <c r="Y12" s="67">
        <v>0.84499999999999997</v>
      </c>
      <c r="Z12" s="67">
        <v>0.73699999999999999</v>
      </c>
      <c r="AA12" s="67">
        <v>0.80200000000000005</v>
      </c>
      <c r="AB12" s="67">
        <v>0.60299999999999998</v>
      </c>
      <c r="AC12" s="67">
        <v>0.34899999999999998</v>
      </c>
      <c r="AD12" s="67">
        <v>1.3819999999999999</v>
      </c>
      <c r="AE12" s="67">
        <v>1.218</v>
      </c>
      <c r="AF12" s="67">
        <v>0.92300000000000004</v>
      </c>
      <c r="AG12" s="67">
        <v>1.41</v>
      </c>
      <c r="AH12" s="67">
        <v>1.54</v>
      </c>
      <c r="AI12" s="67">
        <v>0.68</v>
      </c>
      <c r="AJ12" s="67">
        <v>3.08</v>
      </c>
      <c r="AK12" s="67">
        <v>2.68</v>
      </c>
      <c r="AL12" s="67">
        <v>5.75</v>
      </c>
      <c r="AM12" s="67">
        <v>11.956388820000001</v>
      </c>
      <c r="AN12" s="67">
        <v>12.270395000000001</v>
      </c>
      <c r="AO12" s="67">
        <v>13.761000000000001</v>
      </c>
      <c r="AP12" s="67">
        <v>16.667712999999999</v>
      </c>
      <c r="AQ12" s="67">
        <v>13.94</v>
      </c>
      <c r="AR12" s="67">
        <v>15.473000000000001</v>
      </c>
      <c r="AS12" s="67">
        <v>12.638999999999999</v>
      </c>
      <c r="AT12" s="67">
        <v>8.4288334342323754</v>
      </c>
      <c r="AU12" s="67">
        <v>4.5077123706789228</v>
      </c>
      <c r="AV12" s="67">
        <v>6.3119999999999994</v>
      </c>
      <c r="AW12" s="67">
        <v>11.19</v>
      </c>
      <c r="AX12" s="67">
        <v>11.108000000000001</v>
      </c>
      <c r="AY12" s="67">
        <v>14.384</v>
      </c>
      <c r="AZ12" s="67">
        <v>13.928040177397493</v>
      </c>
      <c r="BA12" s="67">
        <v>17.276693340000001</v>
      </c>
      <c r="BB12" s="67">
        <v>15.570543600000001</v>
      </c>
      <c r="BC12" s="67">
        <v>27.18762113</v>
      </c>
      <c r="BD12" s="67">
        <v>24.426033990000001</v>
      </c>
      <c r="BE12" s="67">
        <v>17.097318147935727</v>
      </c>
      <c r="BF12" s="67">
        <v>45.143536259000001</v>
      </c>
      <c r="BG12" s="67">
        <v>43.423338879425117</v>
      </c>
      <c r="BH12" s="67">
        <v>45.74441745</v>
      </c>
      <c r="BI12" s="67">
        <v>24.557745999999998</v>
      </c>
      <c r="BJ12" s="67">
        <v>26.529768070000003</v>
      </c>
      <c r="BK12" s="67">
        <v>41.860862932831495</v>
      </c>
      <c r="BL12" s="67">
        <v>40.792303078072813</v>
      </c>
      <c r="BM12" s="67">
        <v>47.320394150000006</v>
      </c>
      <c r="BN12" s="67">
        <v>58.350542033995204</v>
      </c>
    </row>
    <row r="13" spans="1:66" s="67" customFormat="1">
      <c r="A13" s="5" t="s">
        <v>185</v>
      </c>
      <c r="V13" s="67">
        <v>0</v>
      </c>
      <c r="W13" s="67">
        <v>0</v>
      </c>
      <c r="X13" s="67">
        <v>0</v>
      </c>
      <c r="Y13" s="67">
        <v>0</v>
      </c>
      <c r="Z13" s="67">
        <v>0</v>
      </c>
      <c r="AA13" s="67">
        <v>0</v>
      </c>
      <c r="AB13" s="67">
        <v>0</v>
      </c>
      <c r="AC13" s="67">
        <v>0</v>
      </c>
      <c r="AD13" s="67">
        <v>0</v>
      </c>
      <c r="AE13" s="67">
        <v>0</v>
      </c>
      <c r="AF13" s="67">
        <v>9.6430000000000007</v>
      </c>
      <c r="AG13" s="67">
        <v>4.9000000000000002E-2</v>
      </c>
      <c r="AH13" s="67">
        <v>0.90400000000000003</v>
      </c>
      <c r="AI13" s="67">
        <v>0.224</v>
      </c>
      <c r="AJ13" s="67">
        <v>23.196999999999999</v>
      </c>
      <c r="AK13" s="67">
        <v>49.284999999999997</v>
      </c>
      <c r="AL13" s="67">
        <v>80.59</v>
      </c>
      <c r="AM13" s="67">
        <v>25.452799970000001</v>
      </c>
      <c r="AN13" s="67">
        <v>27.945999999999998</v>
      </c>
      <c r="AO13" s="67">
        <v>39.393000000000001</v>
      </c>
      <c r="AP13" s="67">
        <v>58.487000000000002</v>
      </c>
      <c r="AQ13" s="67">
        <v>56.667999999999992</v>
      </c>
      <c r="AR13" s="67">
        <v>48.183999999999997</v>
      </c>
      <c r="AS13" s="67">
        <v>58.487000000000002</v>
      </c>
      <c r="AT13" s="67">
        <v>71.326065000000014</v>
      </c>
      <c r="AU13" s="67">
        <v>101.554</v>
      </c>
      <c r="AV13" s="67">
        <v>116.142</v>
      </c>
      <c r="AW13" s="67">
        <v>44.851999999999997</v>
      </c>
      <c r="AX13" s="67">
        <v>27.836000000000006</v>
      </c>
      <c r="AY13" s="67">
        <v>38.475999999999999</v>
      </c>
      <c r="AZ13" s="67">
        <v>6.8481319999999997</v>
      </c>
      <c r="BA13" s="67">
        <v>11.47345251</v>
      </c>
      <c r="BB13" s="67">
        <v>4.9423213399999995</v>
      </c>
      <c r="BC13" s="67">
        <v>0.25418706000000002</v>
      </c>
      <c r="BD13" s="67">
        <v>0.23365459599999999</v>
      </c>
      <c r="BE13" s="67">
        <v>204.26485303700002</v>
      </c>
      <c r="BF13" s="67">
        <v>433.66447906286913</v>
      </c>
      <c r="BG13" s="67">
        <v>343.30556978245534</v>
      </c>
      <c r="BH13" s="67">
        <v>1069.10771195235</v>
      </c>
      <c r="BI13" s="67">
        <v>1118.3785169363634</v>
      </c>
      <c r="BJ13" s="67">
        <v>2249.7306274712823</v>
      </c>
      <c r="BK13" s="67">
        <v>0</v>
      </c>
      <c r="BL13" s="67">
        <v>1066.8079922892803</v>
      </c>
      <c r="BM13" s="67">
        <v>2984.6628750779332</v>
      </c>
      <c r="BN13" s="67">
        <v>4210.930292600613</v>
      </c>
    </row>
    <row r="14" spans="1:66" s="67" customFormat="1">
      <c r="A14" s="5" t="s">
        <v>186</v>
      </c>
      <c r="G14" s="67">
        <v>0.13999720005599889</v>
      </c>
      <c r="H14" s="67">
        <v>0.83998320033599327</v>
      </c>
      <c r="AE14" s="67">
        <v>5.234</v>
      </c>
      <c r="AF14" s="67">
        <v>10.516999999999999</v>
      </c>
      <c r="AG14" s="67">
        <v>6.4779999999999998</v>
      </c>
      <c r="AH14" s="67">
        <v>2.7509999999999999</v>
      </c>
      <c r="AI14" s="67">
        <v>1.5549999999999999</v>
      </c>
      <c r="AJ14" s="67">
        <v>5.282</v>
      </c>
      <c r="AK14" s="67">
        <v>7.3719999999999999</v>
      </c>
      <c r="AL14" s="67">
        <v>1.52</v>
      </c>
      <c r="AM14" s="67">
        <v>3.7999999999999999E-2</v>
      </c>
      <c r="AN14" s="67">
        <v>1.3420000000000001</v>
      </c>
      <c r="AO14" s="67">
        <v>0.82499999999999996</v>
      </c>
      <c r="AP14" s="67">
        <v>0.65700000000000003</v>
      </c>
      <c r="AQ14" s="67">
        <v>0.46800000000000008</v>
      </c>
      <c r="AR14" s="67">
        <v>1.55</v>
      </c>
      <c r="AS14" s="67">
        <v>3.3820000000000001</v>
      </c>
      <c r="AT14" s="67">
        <v>2.8724233212293373</v>
      </c>
      <c r="AU14" s="67">
        <v>5.7099536787706615</v>
      </c>
      <c r="AV14" s="67">
        <v>3.95</v>
      </c>
      <c r="AW14" s="67">
        <v>13.869</v>
      </c>
      <c r="AX14" s="67">
        <v>13.242000000000001</v>
      </c>
      <c r="AY14" s="67">
        <v>9.6210000000000004</v>
      </c>
      <c r="AZ14" s="67">
        <v>17.723576999999999</v>
      </c>
      <c r="BA14" s="67">
        <v>13.150881400000003</v>
      </c>
      <c r="BB14" s="67">
        <v>23.540369769999987</v>
      </c>
      <c r="BC14" s="67">
        <v>45.558298410492796</v>
      </c>
      <c r="BD14" s="67">
        <v>50.748505964666649</v>
      </c>
      <c r="BE14" s="67">
        <v>29.589605416523849</v>
      </c>
      <c r="BF14" s="67">
        <v>16.160772643924357</v>
      </c>
      <c r="BG14" s="67">
        <v>22.423137090669968</v>
      </c>
      <c r="BH14" s="67">
        <v>28.036397951719174</v>
      </c>
      <c r="BI14" s="67">
        <v>34.101662841375273</v>
      </c>
      <c r="BJ14" s="67">
        <v>34.554213568031514</v>
      </c>
      <c r="BK14" s="67">
        <v>30.184200703497201</v>
      </c>
      <c r="BL14" s="67">
        <v>28.097664752395225</v>
      </c>
      <c r="BM14" s="67">
        <v>37.296262825256889</v>
      </c>
      <c r="BN14" s="67">
        <v>44.051110895481116</v>
      </c>
    </row>
    <row r="15" spans="1:66" s="67" customFormat="1">
      <c r="A15" s="5" t="s">
        <v>187</v>
      </c>
      <c r="AE15" s="67">
        <v>4.1500000000000004</v>
      </c>
      <c r="AF15" s="67">
        <v>4.274</v>
      </c>
      <c r="AG15" s="67">
        <v>3.33</v>
      </c>
      <c r="AH15" s="67">
        <v>7.59</v>
      </c>
      <c r="AI15" s="67">
        <v>12.1</v>
      </c>
      <c r="AJ15" s="67">
        <v>15.41</v>
      </c>
      <c r="AK15" s="67">
        <v>6.73</v>
      </c>
      <c r="AL15" s="67">
        <v>11.93</v>
      </c>
      <c r="AM15" s="67">
        <v>2.1948919999999998</v>
      </c>
      <c r="AN15" s="67">
        <v>4.62</v>
      </c>
      <c r="AO15" s="67">
        <v>4.8179999999999996</v>
      </c>
      <c r="AP15" s="67">
        <v>2.0409999999999999</v>
      </c>
      <c r="AQ15" s="67">
        <v>1.4489999999999998</v>
      </c>
      <c r="AR15" s="67">
        <v>5.4910000000000005</v>
      </c>
      <c r="AS15" s="67">
        <v>4.8659999999999997</v>
      </c>
      <c r="AT15" s="67">
        <v>4.2550802326397354</v>
      </c>
      <c r="AU15" s="67">
        <v>8.3519197673602648</v>
      </c>
      <c r="AV15" s="67">
        <v>5.7780000000000005</v>
      </c>
      <c r="AW15" s="67">
        <v>5.7089999999999996</v>
      </c>
      <c r="AX15" s="67">
        <v>13.775</v>
      </c>
      <c r="AY15" s="67">
        <v>9.5960000000000001</v>
      </c>
      <c r="AZ15" s="67">
        <v>11.135793</v>
      </c>
      <c r="BA15" s="67">
        <v>15.222733050000002</v>
      </c>
      <c r="BB15" s="67">
        <v>16.121432220000006</v>
      </c>
      <c r="BC15" s="67">
        <v>20.316445322535188</v>
      </c>
      <c r="BD15" s="67">
        <v>37.615426767474176</v>
      </c>
      <c r="BE15" s="67">
        <v>49.048462555896492</v>
      </c>
      <c r="BF15" s="67">
        <v>55.445621509300594</v>
      </c>
      <c r="BG15" s="67">
        <v>123.40639458267329</v>
      </c>
      <c r="BH15" s="67">
        <v>39.835902617619389</v>
      </c>
      <c r="BI15" s="67">
        <v>32.753154396468119</v>
      </c>
      <c r="BJ15" s="67">
        <v>71.099555881254403</v>
      </c>
      <c r="BK15" s="67">
        <v>113.08995984491693</v>
      </c>
      <c r="BL15" s="67">
        <v>89.648033291421697</v>
      </c>
      <c r="BM15" s="67">
        <v>69.789453109153129</v>
      </c>
      <c r="BN15" s="67">
        <v>49.298017059962874</v>
      </c>
    </row>
    <row r="16" spans="1:66" s="67" customFormat="1">
      <c r="A16" s="5" t="s">
        <v>188</v>
      </c>
      <c r="AH16" s="67">
        <v>0.20799999999999999</v>
      </c>
      <c r="AI16" s="67">
        <v>0.497</v>
      </c>
      <c r="AJ16" s="67">
        <v>3.4000000000000002E-2</v>
      </c>
      <c r="AK16" s="67">
        <v>2.1280000000000001</v>
      </c>
      <c r="AL16" s="67">
        <v>1.1140000000000001</v>
      </c>
      <c r="AM16" s="67">
        <v>6.8160846999999993</v>
      </c>
      <c r="AN16" s="67">
        <v>7.1989999999999998</v>
      </c>
      <c r="AO16" s="67">
        <v>8.2899999999999991</v>
      </c>
      <c r="AP16" s="67">
        <v>13.221</v>
      </c>
      <c r="AQ16" s="67">
        <v>15.907</v>
      </c>
      <c r="AR16" s="67">
        <v>17.040000000000003</v>
      </c>
      <c r="AS16" s="67">
        <v>27.157</v>
      </c>
      <c r="AT16" s="67">
        <v>30.528011545136817</v>
      </c>
      <c r="AU16" s="67">
        <v>33.844988454863199</v>
      </c>
      <c r="AV16" s="67">
        <v>32.608999999999995</v>
      </c>
      <c r="AW16" s="67">
        <v>38.983000000000004</v>
      </c>
      <c r="AX16" s="67">
        <v>48.537000000000006</v>
      </c>
      <c r="AY16" s="67">
        <v>49.180000000000007</v>
      </c>
      <c r="AZ16" s="67">
        <v>47.837539</v>
      </c>
      <c r="BA16" s="67">
        <v>55.549490909999989</v>
      </c>
      <c r="BB16" s="67">
        <v>52.991813379999989</v>
      </c>
      <c r="BC16" s="67">
        <v>59.045572820360015</v>
      </c>
      <c r="BD16" s="67">
        <v>55.280404033197669</v>
      </c>
      <c r="BE16" s="67">
        <v>49.101595800036776</v>
      </c>
      <c r="BF16" s="67">
        <v>53.577773029338189</v>
      </c>
      <c r="BG16" s="67">
        <v>61.859918234702434</v>
      </c>
      <c r="BH16" s="67">
        <v>58.186755189569823</v>
      </c>
      <c r="BI16" s="67">
        <v>50.934651636078506</v>
      </c>
      <c r="BJ16" s="67">
        <v>62.413158232231176</v>
      </c>
      <c r="BK16" s="67">
        <v>67.656016115658389</v>
      </c>
      <c r="BL16" s="67">
        <v>62.402359354973093</v>
      </c>
      <c r="BM16" s="67">
        <v>62.978954769968993</v>
      </c>
      <c r="BN16" s="67">
        <v>65.714551045806331</v>
      </c>
    </row>
    <row r="17" spans="1:66" s="67" customFormat="1">
      <c r="A17" s="5" t="s">
        <v>189</v>
      </c>
      <c r="AM17" s="67">
        <v>9.5736236800000007</v>
      </c>
      <c r="AN17" s="67">
        <v>11.799000000000001</v>
      </c>
      <c r="AO17" s="67">
        <v>7.9007000000000005</v>
      </c>
      <c r="AP17" s="67">
        <v>11.116</v>
      </c>
      <c r="AQ17" s="67">
        <v>7.2510000000000003</v>
      </c>
      <c r="AR17" s="67">
        <v>11.690000000000001</v>
      </c>
      <c r="AS17" s="67">
        <v>34.317</v>
      </c>
      <c r="AT17" s="67">
        <v>33.051000000000002</v>
      </c>
      <c r="AU17" s="67">
        <v>29.613</v>
      </c>
      <c r="AV17" s="67">
        <v>40.966000000000008</v>
      </c>
      <c r="AW17" s="67">
        <v>45.417646344580781</v>
      </c>
      <c r="AX17" s="67">
        <v>81.983527032208599</v>
      </c>
      <c r="AY17" s="67">
        <v>103.0717802735478</v>
      </c>
      <c r="AZ17" s="67">
        <v>104.62165994463494</v>
      </c>
      <c r="BA17" s="67">
        <v>117.58975075999999</v>
      </c>
      <c r="BB17" s="67">
        <v>137.33563637999998</v>
      </c>
      <c r="BC17" s="67">
        <v>142.03805548177979</v>
      </c>
      <c r="BD17" s="67">
        <v>143.32641463319601</v>
      </c>
      <c r="BE17" s="67">
        <v>123.07574775000685</v>
      </c>
      <c r="BF17" s="67">
        <v>124.12234562464394</v>
      </c>
      <c r="BG17" s="67">
        <v>129.20731079028852</v>
      </c>
      <c r="BH17" s="67">
        <v>133.85121323368543</v>
      </c>
      <c r="BI17" s="67">
        <v>110.57163945381568</v>
      </c>
      <c r="BJ17" s="67">
        <v>83.150556361766377</v>
      </c>
      <c r="BK17" s="67">
        <v>104.78704969813822</v>
      </c>
      <c r="BL17" s="67">
        <v>122.14719630279812</v>
      </c>
      <c r="BM17" s="67">
        <v>151.50587739247891</v>
      </c>
      <c r="BN17" s="67">
        <v>143.04008622436612</v>
      </c>
    </row>
    <row r="18" spans="1:66" s="67" customFormat="1">
      <c r="A18" s="5" t="s">
        <v>190</v>
      </c>
      <c r="AM18" s="67">
        <v>0</v>
      </c>
      <c r="AN18" s="67">
        <v>0</v>
      </c>
      <c r="AO18" s="67">
        <v>7.3357919999999996</v>
      </c>
      <c r="AP18" s="67">
        <v>12.783614</v>
      </c>
      <c r="AQ18" s="67">
        <v>10.945</v>
      </c>
      <c r="AR18" s="67">
        <v>1.9160000000000001</v>
      </c>
      <c r="AS18" s="67">
        <v>2.6859999999999999</v>
      </c>
      <c r="AT18" s="67">
        <v>13.702999999999999</v>
      </c>
      <c r="AU18" s="67">
        <v>19.423000000000002</v>
      </c>
      <c r="AV18" s="67">
        <v>16.574999999999999</v>
      </c>
      <c r="AW18" s="67">
        <v>18.944000000000003</v>
      </c>
      <c r="AX18" s="67">
        <v>17.029</v>
      </c>
      <c r="AY18" s="67">
        <v>16.539000000000001</v>
      </c>
      <c r="AZ18" s="67">
        <v>17.150860000000002</v>
      </c>
      <c r="BA18" s="67">
        <v>13.699218109999999</v>
      </c>
      <c r="BB18" s="67">
        <v>15.82068001</v>
      </c>
      <c r="BC18" s="67">
        <v>3.7805556300000003</v>
      </c>
      <c r="BD18" s="67">
        <v>0</v>
      </c>
      <c r="BE18" s="67">
        <v>0</v>
      </c>
      <c r="BF18" s="67">
        <v>0</v>
      </c>
      <c r="BG18" s="67">
        <v>0</v>
      </c>
      <c r="BH18" s="67">
        <v>0</v>
      </c>
      <c r="BI18" s="67">
        <v>0</v>
      </c>
      <c r="BJ18" s="67">
        <v>0.32432923823299825</v>
      </c>
      <c r="BK18" s="67">
        <v>0</v>
      </c>
      <c r="BL18" s="67">
        <v>0</v>
      </c>
      <c r="BM18" s="67">
        <v>0</v>
      </c>
      <c r="BN18" s="67">
        <v>0</v>
      </c>
    </row>
    <row r="19" spans="1:66" s="67" customFormat="1">
      <c r="A19" s="5" t="s">
        <v>191</v>
      </c>
      <c r="C19" s="67">
        <v>34.965700685986278</v>
      </c>
      <c r="D19" s="67">
        <v>79.008819823603545</v>
      </c>
      <c r="E19" s="67">
        <v>79.496010079798367</v>
      </c>
      <c r="F19" s="67">
        <v>52.99616186252274</v>
      </c>
      <c r="G19" s="67">
        <v>25.433861343133145</v>
      </c>
      <c r="H19" s="64">
        <v>2.0031409141817278</v>
      </c>
      <c r="I19" s="64">
        <v>0</v>
      </c>
      <c r="J19" s="67">
        <v>10.382088922091555</v>
      </c>
      <c r="K19" s="67">
        <v>0.44272012347755663</v>
      </c>
      <c r="L19" s="67">
        <v>24.78326997424054</v>
      </c>
      <c r="M19" s="67">
        <v>33.43696286756267</v>
      </c>
      <c r="N19" s="67">
        <v>7.389388229175438</v>
      </c>
      <c r="O19" s="67">
        <v>0</v>
      </c>
      <c r="P19" s="67">
        <v>0.89059533626840448</v>
      </c>
      <c r="Q19" s="67">
        <v>16.45675</v>
      </c>
      <c r="R19" s="67">
        <v>8.4365999999999985</v>
      </c>
      <c r="S19" s="67">
        <v>0</v>
      </c>
      <c r="T19" s="67">
        <v>0</v>
      </c>
      <c r="U19" s="67">
        <v>0</v>
      </c>
      <c r="V19" s="67">
        <v>2.1182168776589094</v>
      </c>
      <c r="W19" s="67">
        <v>0.79700000000002547</v>
      </c>
      <c r="X19" s="67">
        <v>1.3009999999999309</v>
      </c>
      <c r="Y19" s="67">
        <v>8.1539999999999395</v>
      </c>
      <c r="Z19" s="67">
        <v>0</v>
      </c>
      <c r="AA19" s="67">
        <v>0</v>
      </c>
      <c r="AB19" s="67">
        <v>10.180999999999983</v>
      </c>
      <c r="AC19" s="67">
        <v>0</v>
      </c>
      <c r="AD19" s="67">
        <v>0</v>
      </c>
      <c r="AE19" s="67">
        <v>40.531999999999982</v>
      </c>
      <c r="AF19" s="67">
        <v>2.3810000000000571</v>
      </c>
      <c r="AG19" s="67">
        <v>29.201999999999941</v>
      </c>
      <c r="AH19" s="67">
        <v>8.2820000000000107</v>
      </c>
      <c r="AI19" s="67">
        <v>34.185999999999922</v>
      </c>
      <c r="AJ19" s="67">
        <v>28.093966000000023</v>
      </c>
      <c r="AK19" s="67">
        <v>19.763842999999952</v>
      </c>
      <c r="AL19" s="67">
        <v>42.629996450440672</v>
      </c>
      <c r="AM19" s="67">
        <v>32.396467000000001</v>
      </c>
      <c r="AN19" s="67">
        <v>60.796000000000006</v>
      </c>
      <c r="AO19" s="67">
        <v>57.715699999999998</v>
      </c>
      <c r="AP19" s="67">
        <v>50.467999999999996</v>
      </c>
      <c r="AQ19" s="67">
        <v>60.793999999999997</v>
      </c>
      <c r="AR19" s="67">
        <v>84.284073000000006</v>
      </c>
      <c r="AS19" s="67">
        <v>121.37699999999998</v>
      </c>
      <c r="AT19" s="67">
        <v>167.82153499999998</v>
      </c>
      <c r="AU19" s="67">
        <v>206.07</v>
      </c>
      <c r="AV19" s="67">
        <v>450.61399999999998</v>
      </c>
      <c r="AW19" s="67">
        <v>665.78700000000003</v>
      </c>
      <c r="AX19" s="67">
        <v>735.25799999999992</v>
      </c>
      <c r="AY19" s="67">
        <v>774.92800000000011</v>
      </c>
      <c r="AZ19" s="67">
        <v>889.87153267000031</v>
      </c>
      <c r="BA19" s="67">
        <v>1165.6736138581355</v>
      </c>
      <c r="BB19" s="67">
        <v>1349.0548305800012</v>
      </c>
      <c r="BC19" s="67">
        <v>1188.7150776858068</v>
      </c>
      <c r="BD19" s="67">
        <v>1154.3087401820858</v>
      </c>
      <c r="BE19" s="67">
        <v>1048.7735607922825</v>
      </c>
      <c r="BF19" s="67">
        <v>1147.6342112133163</v>
      </c>
      <c r="BG19" s="67">
        <v>1218.7803640678694</v>
      </c>
      <c r="BH19" s="67">
        <v>1165.873464888454</v>
      </c>
      <c r="BI19" s="67">
        <v>1085.5560318827045</v>
      </c>
      <c r="BJ19" s="67">
        <v>1379.0915340732709</v>
      </c>
      <c r="BK19" s="67">
        <v>1742.5545569996982</v>
      </c>
      <c r="BL19" s="67">
        <v>2120.7626305876206</v>
      </c>
      <c r="BM19" s="67">
        <v>2287.897280206028</v>
      </c>
      <c r="BN19" s="67">
        <v>2781.3359656886746</v>
      </c>
    </row>
    <row r="20" spans="1:66" s="67" customFormat="1">
      <c r="A20" s="5"/>
      <c r="H20" s="64"/>
      <c r="I20" s="64"/>
    </row>
    <row r="21" spans="1:66" s="67" customFormat="1">
      <c r="A21" s="121" t="s">
        <v>306</v>
      </c>
      <c r="H21" s="64"/>
      <c r="I21" s="64"/>
      <c r="Q21" s="67" t="s">
        <v>307</v>
      </c>
      <c r="R21" s="67">
        <v>1.3613464202182126</v>
      </c>
      <c r="S21" s="67" t="s">
        <v>307</v>
      </c>
      <c r="T21" s="67" t="s">
        <v>307</v>
      </c>
      <c r="U21" s="67" t="s">
        <v>307</v>
      </c>
      <c r="V21" s="67" t="s">
        <v>307</v>
      </c>
      <c r="W21" s="67" t="s">
        <v>307</v>
      </c>
      <c r="X21" s="67" t="s">
        <v>307</v>
      </c>
      <c r="Y21" s="67" t="s">
        <v>307</v>
      </c>
      <c r="Z21" s="67" t="s">
        <v>307</v>
      </c>
      <c r="AA21" s="67" t="s">
        <v>307</v>
      </c>
      <c r="AB21" s="67" t="s">
        <v>307</v>
      </c>
      <c r="AC21" s="67" t="s">
        <v>307</v>
      </c>
      <c r="AD21" s="67" t="s">
        <v>307</v>
      </c>
      <c r="AE21" s="67" t="s">
        <v>307</v>
      </c>
      <c r="AF21" s="67" t="s">
        <v>307</v>
      </c>
      <c r="AG21" s="67" t="s">
        <v>307</v>
      </c>
      <c r="AH21" s="67" t="s">
        <v>307</v>
      </c>
      <c r="AI21" s="67" t="s">
        <v>307</v>
      </c>
      <c r="AJ21" s="67">
        <v>8.7199634808847382</v>
      </c>
      <c r="AK21" s="67">
        <v>20.359384604010657</v>
      </c>
      <c r="AL21" s="67">
        <v>64.996218409036643</v>
      </c>
      <c r="AM21" s="67">
        <v>99.591765035425809</v>
      </c>
      <c r="AN21" s="67">
        <v>20.38031075858963</v>
      </c>
      <c r="AO21" s="67">
        <v>12.101350299698469</v>
      </c>
      <c r="AP21" s="67">
        <v>10.686741649095556</v>
      </c>
      <c r="AQ21" s="67">
        <v>20.210741216902186</v>
      </c>
      <c r="AR21" s="67">
        <v>21.794149472761525</v>
      </c>
      <c r="AS21" s="67">
        <v>54.023857299613205</v>
      </c>
      <c r="AT21" s="67">
        <v>61.431531110893637</v>
      </c>
      <c r="AU21" s="67">
        <v>82.003582290410719</v>
      </c>
      <c r="AV21" s="67">
        <v>172.13472131615325</v>
      </c>
      <c r="AW21" s="67">
        <v>269.91158031180657</v>
      </c>
      <c r="AX21" s="67">
        <v>456.41403985014506</v>
      </c>
      <c r="AY21" s="67">
        <v>374.10519975078438</v>
      </c>
      <c r="AZ21" s="67">
        <v>349.867493151811</v>
      </c>
      <c r="BA21" s="67">
        <v>642.43824877462509</v>
      </c>
      <c r="BB21" s="67">
        <v>758.87514616367173</v>
      </c>
      <c r="BC21" s="67">
        <v>531.26535401586682</v>
      </c>
      <c r="BD21" s="67">
        <v>461.85052547752059</v>
      </c>
      <c r="BE21" s="67">
        <v>509.13280975016806</v>
      </c>
      <c r="BF21" s="67">
        <v>484.88593842848422</v>
      </c>
      <c r="BG21" s="67">
        <v>450.07224157957762</v>
      </c>
      <c r="BH21" s="67">
        <v>555.91954981597985</v>
      </c>
      <c r="BI21" s="67">
        <v>498.62146644211191</v>
      </c>
      <c r="BJ21" s="67">
        <v>552.15377533186313</v>
      </c>
      <c r="BK21" s="67">
        <v>733.48270150227813</v>
      </c>
      <c r="BL21" s="67">
        <v>923.54278826696304</v>
      </c>
      <c r="BM21" s="67">
        <v>1145.5685230014233</v>
      </c>
    </row>
    <row r="22" spans="1:66" s="67" customFormat="1">
      <c r="A22" s="5"/>
    </row>
    <row r="23" spans="1:66" s="68" customFormat="1">
      <c r="A23" s="26" t="s">
        <v>192</v>
      </c>
      <c r="B23" s="67" t="s">
        <v>142</v>
      </c>
      <c r="C23" s="67">
        <v>95.058098838023241</v>
      </c>
      <c r="D23" s="67">
        <v>114.37771244575109</v>
      </c>
      <c r="E23" s="67">
        <v>129.91740165196697</v>
      </c>
      <c r="F23" s="67">
        <v>161.13677726445471</v>
      </c>
      <c r="G23" s="67">
        <v>166.31667366652667</v>
      </c>
      <c r="H23" s="67">
        <v>159.17681646367072</v>
      </c>
      <c r="I23" s="67"/>
      <c r="J23" s="67"/>
      <c r="K23" s="67">
        <v>204.95590088198236</v>
      </c>
      <c r="L23" s="67">
        <v>284.75430491390171</v>
      </c>
      <c r="M23" s="67">
        <v>197.53604927901443</v>
      </c>
      <c r="N23" s="67">
        <v>197.53604927901443</v>
      </c>
      <c r="O23" s="67">
        <v>271.69652855543114</v>
      </c>
      <c r="P23" s="67">
        <v>272.29455410891785</v>
      </c>
      <c r="Q23" s="67">
        <v>278.45443091138179</v>
      </c>
      <c r="R23" s="67">
        <v>421.4</v>
      </c>
      <c r="S23" s="67">
        <v>352.1</v>
      </c>
      <c r="T23" s="67">
        <v>322.10000000000002</v>
      </c>
      <c r="U23" s="67">
        <v>503.7</v>
      </c>
      <c r="V23" s="67">
        <v>414.7</v>
      </c>
      <c r="W23" s="67">
        <v>422</v>
      </c>
      <c r="X23" s="67">
        <v>435</v>
      </c>
      <c r="Y23" s="67">
        <v>428.4</v>
      </c>
      <c r="Z23" s="67">
        <v>264</v>
      </c>
      <c r="AA23" s="67">
        <v>413.14</v>
      </c>
      <c r="AB23" s="67">
        <v>605.5</v>
      </c>
      <c r="AC23" s="67">
        <v>627.4</v>
      </c>
      <c r="AD23" s="67">
        <v>659.1</v>
      </c>
      <c r="AE23" s="68">
        <v>519.20000000000005</v>
      </c>
      <c r="AF23" s="68">
        <v>545</v>
      </c>
      <c r="AG23" s="68">
        <v>450.6</v>
      </c>
      <c r="AH23" s="68">
        <v>426.99</v>
      </c>
      <c r="AI23" s="68">
        <v>707.5141107991667</v>
      </c>
      <c r="AJ23" s="68">
        <v>1154.8432068617644</v>
      </c>
      <c r="AK23" s="68">
        <v>1080.0005970677462</v>
      </c>
      <c r="AL23" s="68">
        <v>1205.2043530311989</v>
      </c>
      <c r="AM23" s="68">
        <v>1117.4697403722187</v>
      </c>
      <c r="AN23" s="68">
        <v>1192.6619531519236</v>
      </c>
      <c r="AO23" s="68">
        <v>1104.3024815450412</v>
      </c>
      <c r="AP23" s="68">
        <v>1127.3082321819006</v>
      </c>
      <c r="AQ23" s="68">
        <v>1202.7134891386947</v>
      </c>
      <c r="AR23" s="68">
        <v>1312.2399376052472</v>
      </c>
      <c r="AS23" s="68">
        <v>1520.6771688780923</v>
      </c>
      <c r="AT23" s="68">
        <v>1897.7527093277483</v>
      </c>
      <c r="AU23" s="68">
        <v>2339.3249103809412</v>
      </c>
      <c r="AV23" s="68">
        <v>2988.215156933315</v>
      </c>
      <c r="AW23" s="68">
        <v>4204.031850338295</v>
      </c>
      <c r="AX23" s="68">
        <v>4864.9288367642084</v>
      </c>
      <c r="AY23" s="68">
        <v>4989.3079952877506</v>
      </c>
      <c r="AZ23" s="68">
        <v>5701.6496450014438</v>
      </c>
      <c r="BA23" s="68">
        <v>6403.3743503244314</v>
      </c>
      <c r="BB23" s="68">
        <v>6164.2097965994353</v>
      </c>
      <c r="BC23" s="68">
        <v>6162.7876752709981</v>
      </c>
      <c r="BD23" s="68">
        <v>6065.4181734249996</v>
      </c>
      <c r="BE23" s="68">
        <v>5705.4433339890638</v>
      </c>
      <c r="BF23" s="68">
        <v>5759.8515538976517</v>
      </c>
      <c r="BG23" s="68">
        <v>6831.6067696896152</v>
      </c>
      <c r="BH23" s="68">
        <v>8284.9152148034955</v>
      </c>
      <c r="BI23" s="68">
        <v>7470.8065523363894</v>
      </c>
      <c r="BJ23" s="68">
        <v>9935.4757363185072</v>
      </c>
      <c r="BK23" s="68">
        <v>8679.329773473848</v>
      </c>
      <c r="BL23" s="68">
        <v>8505.4418727701704</v>
      </c>
      <c r="BM23" s="68">
        <v>10822.398472731165</v>
      </c>
      <c r="BN23" s="68">
        <v>13208.736658818718</v>
      </c>
    </row>
    <row r="24" spans="1:66" s="68" customFormat="1">
      <c r="A24" s="26"/>
      <c r="B24" s="67"/>
      <c r="C24" s="67"/>
      <c r="D24" s="67"/>
      <c r="E24" s="67"/>
      <c r="F24" s="67"/>
      <c r="G24" s="67"/>
      <c r="H24" s="67"/>
      <c r="I24" s="67"/>
      <c r="J24" s="67"/>
      <c r="K24" s="67"/>
      <c r="L24" s="67"/>
      <c r="M24" s="67"/>
      <c r="N24" s="67"/>
      <c r="O24" s="67"/>
      <c r="P24" s="67"/>
      <c r="Q24" s="67"/>
      <c r="R24" s="67"/>
      <c r="S24" s="67"/>
      <c r="T24" s="67"/>
      <c r="U24" s="67"/>
      <c r="V24" s="67"/>
      <c r="W24" s="67"/>
      <c r="X24" s="67"/>
      <c r="Y24" s="67"/>
      <c r="Z24" s="67"/>
      <c r="AA24" s="67"/>
      <c r="AB24" s="67"/>
      <c r="AC24" s="67"/>
      <c r="AD24" s="67"/>
    </row>
    <row r="25" spans="1:66" s="67" customFormat="1">
      <c r="A25" s="26" t="s">
        <v>176</v>
      </c>
      <c r="B25" s="67">
        <v>39.479999999999997</v>
      </c>
      <c r="C25" s="67">
        <v>39.339213215735683</v>
      </c>
      <c r="D25" s="67">
        <v>61.318773624527523</v>
      </c>
      <c r="E25" s="67">
        <v>83.15833683326332</v>
      </c>
      <c r="F25" s="67">
        <v>45.219095618087636</v>
      </c>
      <c r="G25" s="67">
        <v>50.8189836203276</v>
      </c>
      <c r="H25" s="67">
        <v>59.638807223855537</v>
      </c>
      <c r="I25" s="67">
        <v>11.157776844463115</v>
      </c>
      <c r="K25" s="67">
        <v>56.698866022679567</v>
      </c>
      <c r="L25" s="67">
        <v>-40.879182416351654</v>
      </c>
      <c r="M25" s="67">
        <v>66.218675626487482</v>
      </c>
      <c r="N25" s="67">
        <v>72.938541229175428</v>
      </c>
      <c r="O25" s="67">
        <v>22.396416573348233</v>
      </c>
      <c r="P25" s="67">
        <v>-26.179476410471807</v>
      </c>
      <c r="Q25" s="67">
        <v>100.65798684026316</v>
      </c>
      <c r="R25" s="67">
        <v>126.39999999999998</v>
      </c>
      <c r="S25" s="67">
        <v>-29.100000000000023</v>
      </c>
      <c r="T25" s="67">
        <v>75.099999999999966</v>
      </c>
      <c r="U25" s="67">
        <v>-155.39999999999998</v>
      </c>
      <c r="V25" s="67">
        <v>-169.7</v>
      </c>
      <c r="W25" s="67">
        <v>-67.199999999999989</v>
      </c>
      <c r="X25" s="67">
        <v>-67.300000000000011</v>
      </c>
      <c r="Y25" s="67">
        <v>-20.5</v>
      </c>
      <c r="Z25" s="67">
        <v>116</v>
      </c>
      <c r="AA25" s="67">
        <v>-5.9399999999999977</v>
      </c>
      <c r="AB25" s="67">
        <v>-271.8</v>
      </c>
      <c r="AC25" s="67">
        <v>-354.5</v>
      </c>
      <c r="AD25" s="67">
        <v>-382.8</v>
      </c>
      <c r="AE25" s="67">
        <v>-301.70000000000005</v>
      </c>
      <c r="AF25" s="67">
        <v>-369.6</v>
      </c>
      <c r="AG25" s="67">
        <v>-278.5</v>
      </c>
      <c r="AH25" s="67">
        <v>-315.22533867129403</v>
      </c>
      <c r="AI25" s="67">
        <v>-326.09358251730407</v>
      </c>
      <c r="AJ25" s="67">
        <v>-374.9237777295732</v>
      </c>
      <c r="AK25" s="67">
        <v>-316.98969855156804</v>
      </c>
      <c r="AL25" s="67">
        <v>-323.90753478105114</v>
      </c>
      <c r="AM25" s="67">
        <v>-474.67683404080276</v>
      </c>
      <c r="AN25" s="67">
        <v>-446.73346688185632</v>
      </c>
      <c r="AO25" s="67">
        <v>-489.5761230901096</v>
      </c>
      <c r="AP25" s="67">
        <v>-509.61551087188701</v>
      </c>
      <c r="AQ25" s="67">
        <v>-534.22397501081014</v>
      </c>
      <c r="AR25" s="67">
        <v>-602.54044495894641</v>
      </c>
      <c r="AS25" s="67">
        <v>-598.84200839816742</v>
      </c>
      <c r="AT25" s="67">
        <v>-730.84960167735517</v>
      </c>
      <c r="AU25" s="67">
        <v>-919.53674120297728</v>
      </c>
      <c r="AV25" s="67">
        <v>-1021.3348298423177</v>
      </c>
      <c r="AW25" s="67">
        <v>-1437.4142317990627</v>
      </c>
      <c r="AX25" s="67">
        <v>-1845.8189783906014</v>
      </c>
      <c r="AY25" s="67">
        <v>-1799.5438443079265</v>
      </c>
      <c r="AZ25" s="67">
        <v>-2373.3490966358308</v>
      </c>
      <c r="BA25" s="67">
        <v>-2574.0440828753972</v>
      </c>
      <c r="BB25" s="67">
        <v>-2122.9595152356364</v>
      </c>
      <c r="BC25" s="67">
        <v>-2367.1845309238083</v>
      </c>
      <c r="BD25" s="67">
        <v>-2249.6437488429901</v>
      </c>
      <c r="BE25" s="67">
        <v>-2004.0648899906178</v>
      </c>
      <c r="BF25" s="67">
        <v>-1493.8839844847303</v>
      </c>
      <c r="BG25" s="67">
        <v>-2077.8259255299854</v>
      </c>
      <c r="BH25" s="67">
        <v>-2865.9133053561682</v>
      </c>
      <c r="BI25" s="67">
        <v>-2402.0893588178524</v>
      </c>
      <c r="BJ25" s="67">
        <v>-3045.4433698054881</v>
      </c>
      <c r="BK25" s="67">
        <v>-3300.1213599188727</v>
      </c>
      <c r="BL25" s="67">
        <v>-3109.2072839658981</v>
      </c>
      <c r="BM25" s="67">
        <v>-3003.5386949016856</v>
      </c>
      <c r="BN25" s="67">
        <v>-2573.2674971461838</v>
      </c>
    </row>
    <row r="26" spans="1:66" s="67" customFormat="1">
      <c r="A26" s="26"/>
    </row>
    <row r="27" spans="1:66" s="67" customFormat="1">
      <c r="A27" s="26" t="s">
        <v>289</v>
      </c>
      <c r="B27" s="67" t="s">
        <v>142</v>
      </c>
      <c r="C27" s="67" t="s">
        <v>142</v>
      </c>
      <c r="D27" s="67" t="s">
        <v>142</v>
      </c>
      <c r="L27" s="67">
        <v>204.91390151705173</v>
      </c>
      <c r="AA27" s="67" t="s">
        <v>142</v>
      </c>
      <c r="AF27" s="67" t="s">
        <v>142</v>
      </c>
      <c r="AG27" s="67" t="s">
        <v>142</v>
      </c>
      <c r="AH27" s="67" t="s">
        <v>142</v>
      </c>
      <c r="AI27" s="67" t="s">
        <v>142</v>
      </c>
      <c r="AJ27" s="67" t="s">
        <v>142</v>
      </c>
      <c r="AK27" s="67" t="s">
        <v>142</v>
      </c>
      <c r="AL27" s="67" t="s">
        <v>142</v>
      </c>
      <c r="AM27" s="67" t="s">
        <v>142</v>
      </c>
      <c r="AN27" s="67" t="s">
        <v>142</v>
      </c>
      <c r="AO27" s="67" t="s">
        <v>142</v>
      </c>
      <c r="AP27" s="67">
        <v>213.7891485647815</v>
      </c>
      <c r="AQ27" s="67">
        <v>218.80556478207203</v>
      </c>
      <c r="AR27" s="67">
        <v>240.22424153897728</v>
      </c>
      <c r="AS27" s="67">
        <v>337.52990616473767</v>
      </c>
      <c r="AT27" s="67">
        <v>432.70634073099905</v>
      </c>
      <c r="AU27" s="67">
        <v>532.21543684881715</v>
      </c>
      <c r="AV27" s="67">
        <v>612.13109721445073</v>
      </c>
      <c r="AW27" s="67">
        <v>682.78131187495251</v>
      </c>
      <c r="AX27" s="67">
        <v>929.26284019945592</v>
      </c>
      <c r="AY27" s="67">
        <v>1153.0584195300048</v>
      </c>
      <c r="AZ27" s="67">
        <v>1530.8065916755972</v>
      </c>
      <c r="BA27" s="67">
        <v>2030.8292128363112</v>
      </c>
      <c r="BB27" s="67">
        <v>2038.3361239455651</v>
      </c>
      <c r="BC27" s="67">
        <v>2202.2731665607962</v>
      </c>
      <c r="BD27" s="67">
        <v>2173.6946072455339</v>
      </c>
      <c r="BE27" s="67">
        <v>1984.7139736239469</v>
      </c>
      <c r="BF27" s="67">
        <v>1691.5160536132832</v>
      </c>
      <c r="BG27" s="67">
        <v>1955.760959862271</v>
      </c>
      <c r="BH27" s="67">
        <v>2309.5426334888839</v>
      </c>
      <c r="BI27" s="67">
        <v>1580.3988820705463</v>
      </c>
      <c r="BJ27" s="67">
        <v>1482.1386917706463</v>
      </c>
      <c r="BK27" s="67">
        <v>1792.249076632485</v>
      </c>
      <c r="BL27" s="67">
        <v>1934.571857043552</v>
      </c>
      <c r="BM27" s="67">
        <v>2206.7578804042382</v>
      </c>
      <c r="BN27" s="67">
        <v>2555.0810638909688</v>
      </c>
    </row>
    <row r="28" spans="1:66" s="67" customFormat="1">
      <c r="A28" s="91" t="s">
        <v>287</v>
      </c>
      <c r="B28" s="67" t="s">
        <v>142</v>
      </c>
      <c r="C28" s="67" t="s">
        <v>142</v>
      </c>
      <c r="D28" s="67" t="s">
        <v>142</v>
      </c>
      <c r="AA28" s="67" t="s">
        <v>142</v>
      </c>
      <c r="AF28" s="67" t="s">
        <v>142</v>
      </c>
      <c r="AG28" s="67" t="s">
        <v>142</v>
      </c>
      <c r="AH28" s="67" t="s">
        <v>142</v>
      </c>
      <c r="AI28" s="67" t="s">
        <v>142</v>
      </c>
      <c r="AJ28" s="67" t="s">
        <v>142</v>
      </c>
      <c r="AK28" s="67" t="s">
        <v>142</v>
      </c>
      <c r="AL28" s="67" t="s">
        <v>142</v>
      </c>
      <c r="AM28" s="67" t="s">
        <v>142</v>
      </c>
      <c r="AN28" s="67" t="s">
        <v>142</v>
      </c>
      <c r="AO28" s="67" t="s">
        <v>142</v>
      </c>
      <c r="AP28" s="67">
        <v>165.79903499555553</v>
      </c>
      <c r="AQ28" s="67">
        <v>168.95893092363633</v>
      </c>
      <c r="AR28" s="67">
        <v>171.98205292584134</v>
      </c>
      <c r="AS28" s="67">
        <v>252.01209652146795</v>
      </c>
      <c r="AT28" s="67">
        <v>320.52561495137468</v>
      </c>
      <c r="AU28" s="67">
        <v>350.25964640521494</v>
      </c>
      <c r="AV28" s="67">
        <v>360.94881154493021</v>
      </c>
      <c r="AW28" s="67">
        <v>407.10022845749086</v>
      </c>
      <c r="AX28" s="67">
        <v>586.41205049767257</v>
      </c>
      <c r="AY28" s="67">
        <v>752.45880448738751</v>
      </c>
      <c r="AZ28" s="67">
        <v>824.47448616652514</v>
      </c>
      <c r="BA28" s="67">
        <v>1057.0786568987003</v>
      </c>
      <c r="BB28" s="67">
        <v>1054.1017251585288</v>
      </c>
      <c r="BC28" s="67">
        <v>951.75964996608855</v>
      </c>
      <c r="BD28" s="67">
        <v>1027.1824844600178</v>
      </c>
      <c r="BE28" s="67">
        <v>1075.472935677225</v>
      </c>
      <c r="BF28" s="67">
        <v>1030.5701204523787</v>
      </c>
      <c r="BG28" s="67">
        <v>1177.8557000000001</v>
      </c>
      <c r="BH28" s="67">
        <v>1499.9049399999999</v>
      </c>
      <c r="BI28" s="67">
        <v>979.6041223004911</v>
      </c>
      <c r="BJ28" s="67">
        <v>822.25450002000002</v>
      </c>
      <c r="BK28" s="67">
        <v>1035.289279998</v>
      </c>
      <c r="BL28" s="67">
        <v>1140.4530751979999</v>
      </c>
      <c r="BM28" s="67">
        <v>1384.9868049448819</v>
      </c>
      <c r="BN28" s="67">
        <v>1571.9600236124411</v>
      </c>
    </row>
    <row r="29" spans="1:66" s="67" customFormat="1">
      <c r="A29" s="26"/>
    </row>
    <row r="30" spans="1:66" s="67" customFormat="1">
      <c r="A30" s="26" t="s">
        <v>290</v>
      </c>
      <c r="B30" s="67" t="s">
        <v>142</v>
      </c>
      <c r="C30" s="67" t="s">
        <v>142</v>
      </c>
      <c r="D30" s="67" t="s">
        <v>142</v>
      </c>
      <c r="AA30" s="67" t="s">
        <v>142</v>
      </c>
      <c r="AF30" s="67" t="s">
        <v>142</v>
      </c>
      <c r="AG30" s="67" t="s">
        <v>142</v>
      </c>
      <c r="AH30" s="67" t="s">
        <v>142</v>
      </c>
      <c r="AI30" s="67" t="s">
        <v>142</v>
      </c>
      <c r="AJ30" s="67" t="s">
        <v>142</v>
      </c>
      <c r="AK30" s="67" t="s">
        <v>142</v>
      </c>
      <c r="AL30" s="67" t="s">
        <v>142</v>
      </c>
      <c r="AM30" s="67" t="s">
        <v>142</v>
      </c>
      <c r="AN30" s="67" t="s">
        <v>142</v>
      </c>
      <c r="AO30" s="67" t="s">
        <v>142</v>
      </c>
      <c r="AP30" s="67">
        <v>425.03420459224276</v>
      </c>
      <c r="AQ30" s="67">
        <v>517.20570508626076</v>
      </c>
      <c r="AR30" s="67">
        <v>450.88779117572494</v>
      </c>
      <c r="AS30" s="67">
        <v>413.78324649544373</v>
      </c>
      <c r="AT30" s="67">
        <v>538.6328687343871</v>
      </c>
      <c r="AU30" s="67">
        <v>698.73610698382777</v>
      </c>
      <c r="AV30" s="67">
        <v>827.0309415420445</v>
      </c>
      <c r="AW30" s="67">
        <v>1122.6907573298724</v>
      </c>
      <c r="AX30" s="67">
        <v>1332.3239296285601</v>
      </c>
      <c r="AY30" s="67">
        <v>1640.3956218103356</v>
      </c>
      <c r="AZ30" s="67">
        <v>2168.7958948512655</v>
      </c>
      <c r="BA30" s="67">
        <v>2441.1243438042643</v>
      </c>
      <c r="BB30" s="67">
        <v>2380.9561498504581</v>
      </c>
      <c r="BC30" s="67">
        <v>2471.7115707085168</v>
      </c>
      <c r="BD30" s="67">
        <v>2639.8238211755552</v>
      </c>
      <c r="BE30" s="67">
        <v>2227.6135097861857</v>
      </c>
      <c r="BF30" s="67">
        <v>1962.9889705556743</v>
      </c>
      <c r="BG30" s="67">
        <v>2324.8974345353204</v>
      </c>
      <c r="BH30" s="67">
        <v>2908.1389416196198</v>
      </c>
      <c r="BI30" s="67">
        <v>2893.7479887391792</v>
      </c>
      <c r="BJ30" s="67">
        <v>3321.2735564963118</v>
      </c>
      <c r="BK30" s="67">
        <v>2901.478647181395</v>
      </c>
      <c r="BL30" s="67">
        <v>3353.6583344834803</v>
      </c>
      <c r="BM30" s="67">
        <v>4050.3954672430286</v>
      </c>
      <c r="BN30" s="67">
        <v>4654.1764426356922</v>
      </c>
    </row>
    <row r="31" spans="1:66" s="67" customFormat="1">
      <c r="A31" s="91" t="s">
        <v>288</v>
      </c>
      <c r="B31" s="67" t="s">
        <v>142</v>
      </c>
      <c r="C31" s="67" t="s">
        <v>142</v>
      </c>
      <c r="D31" s="67" t="s">
        <v>142</v>
      </c>
      <c r="AA31" s="67" t="s">
        <v>142</v>
      </c>
      <c r="AF31" s="67" t="s">
        <v>142</v>
      </c>
      <c r="AG31" s="67" t="s">
        <v>142</v>
      </c>
      <c r="AH31" s="67" t="s">
        <v>142</v>
      </c>
      <c r="AI31" s="67" t="s">
        <v>142</v>
      </c>
      <c r="AJ31" s="67" t="s">
        <v>142</v>
      </c>
      <c r="AK31" s="67" t="s">
        <v>142</v>
      </c>
      <c r="AL31" s="67" t="s">
        <v>142</v>
      </c>
      <c r="AM31" s="67" t="s">
        <v>142</v>
      </c>
      <c r="AN31" s="67" t="s">
        <v>142</v>
      </c>
      <c r="AO31" s="67" t="s">
        <v>142</v>
      </c>
      <c r="AP31" s="67">
        <v>146.70156956088181</v>
      </c>
      <c r="AQ31" s="67">
        <v>156.73745646985708</v>
      </c>
      <c r="AR31" s="67">
        <v>189.58562409895325</v>
      </c>
      <c r="AS31" s="67">
        <v>245.58150154369483</v>
      </c>
      <c r="AT31" s="67">
        <v>297.11116446796154</v>
      </c>
      <c r="AU31" s="67">
        <v>414.01003670725976</v>
      </c>
      <c r="AV31" s="67">
        <v>532.91136569502737</v>
      </c>
      <c r="AW31" s="67">
        <v>743.19077116837911</v>
      </c>
      <c r="AX31" s="67">
        <v>912.29062504209151</v>
      </c>
      <c r="AY31" s="67">
        <v>984.89948332743802</v>
      </c>
      <c r="AZ31" s="67">
        <v>1132.1370939273284</v>
      </c>
      <c r="BA31" s="67">
        <v>1235.5752134542483</v>
      </c>
      <c r="BB31" s="67">
        <v>1205.4604584762646</v>
      </c>
      <c r="BC31" s="67">
        <v>1178.4395976265064</v>
      </c>
      <c r="BD31" s="67">
        <v>1141.2251305478815</v>
      </c>
      <c r="BE31" s="67">
        <v>1047.4427926800049</v>
      </c>
      <c r="BF31" s="67">
        <v>1083.7950418426151</v>
      </c>
      <c r="BG31" s="67">
        <v>1326.9500208660613</v>
      </c>
      <c r="BH31" s="67">
        <v>1584.3524059497372</v>
      </c>
      <c r="BI31" s="67">
        <v>1372.2431206587096</v>
      </c>
      <c r="BJ31" s="67">
        <v>1719.6927655603554</v>
      </c>
      <c r="BK31" s="67">
        <v>1660.4884904048874</v>
      </c>
      <c r="BL31" s="67">
        <v>1943.4759527294395</v>
      </c>
      <c r="BM31" s="67">
        <v>2282.0845446164917</v>
      </c>
      <c r="BN31" s="67">
        <v>2762.0740842600126</v>
      </c>
    </row>
    <row r="32" spans="1:66" s="67" customFormat="1">
      <c r="A32" s="26"/>
    </row>
    <row r="33" spans="1:66" s="67" customFormat="1">
      <c r="A33" s="46" t="s">
        <v>226</v>
      </c>
    </row>
    <row r="34" spans="1:66" s="67" customFormat="1">
      <c r="A34" s="5" t="s">
        <v>291</v>
      </c>
      <c r="B34" s="67" t="s">
        <v>142</v>
      </c>
      <c r="C34" s="67" t="s">
        <v>142</v>
      </c>
      <c r="D34" s="67" t="s">
        <v>142</v>
      </c>
      <c r="AA34" s="67" t="s">
        <v>142</v>
      </c>
      <c r="AF34" s="67" t="s">
        <v>142</v>
      </c>
      <c r="AG34" s="67" t="s">
        <v>142</v>
      </c>
      <c r="AH34" s="67" t="s">
        <v>142</v>
      </c>
      <c r="AI34" s="67" t="s">
        <v>142</v>
      </c>
      <c r="AJ34" s="67" t="s">
        <v>142</v>
      </c>
      <c r="AK34" s="67" t="s">
        <v>142</v>
      </c>
      <c r="AL34" s="67" t="s">
        <v>142</v>
      </c>
      <c r="AM34" s="67" t="s">
        <v>142</v>
      </c>
      <c r="AN34" s="67" t="s">
        <v>142</v>
      </c>
      <c r="AO34" s="67" t="s">
        <v>142</v>
      </c>
      <c r="AP34" s="67">
        <v>-789.35339829487521</v>
      </c>
      <c r="AQ34" s="67">
        <v>-755.03454509639789</v>
      </c>
      <c r="AR34" s="67">
        <v>-594.56097448519563</v>
      </c>
      <c r="AS34" s="67">
        <v>-577.20260464366197</v>
      </c>
      <c r="AT34" s="67">
        <v>-719.25813513610512</v>
      </c>
      <c r="AU34" s="67">
        <v>-759.0546826205491</v>
      </c>
      <c r="AV34" s="67">
        <v>-823.29550929150219</v>
      </c>
      <c r="AW34" s="67">
        <v>-1284.9625508420668</v>
      </c>
      <c r="AX34" s="67">
        <v>-1613.543552358718</v>
      </c>
      <c r="AY34" s="67">
        <v>-1928.1862957472817</v>
      </c>
      <c r="AZ34" s="67">
        <v>-2117.9547050572723</v>
      </c>
      <c r="BA34" s="67">
        <v>-2431.6718701533432</v>
      </c>
      <c r="BB34" s="67">
        <v>-1800.4555555218531</v>
      </c>
      <c r="BC34" s="67">
        <v>-2191.6410807545267</v>
      </c>
      <c r="BD34" s="67">
        <v>-2050.2451885836617</v>
      </c>
      <c r="BE34" s="67">
        <v>-1493.4636855673707</v>
      </c>
      <c r="BF34" s="67">
        <v>-1166.8370637360865</v>
      </c>
      <c r="BG34" s="67">
        <v>-1905.6217682147806</v>
      </c>
      <c r="BH34" s="67">
        <v>-2790.296088711093</v>
      </c>
      <c r="BI34" s="67">
        <v>-2752.7820666144562</v>
      </c>
      <c r="BJ34" s="67">
        <v>-4283.2211340253152</v>
      </c>
      <c r="BK34" s="67">
        <v>-3669.9269225674284</v>
      </c>
      <c r="BL34" s="67">
        <v>-3923.5732858830984</v>
      </c>
      <c r="BM34" s="67">
        <v>-4340.3387238166024</v>
      </c>
      <c r="BN34" s="67">
        <v>-3942.5289112270329</v>
      </c>
    </row>
    <row r="35" spans="1:66" s="67" customFormat="1">
      <c r="A35" s="5" t="s">
        <v>205</v>
      </c>
      <c r="K35" s="67">
        <v>4.2</v>
      </c>
      <c r="L35" s="67">
        <v>-1.2</v>
      </c>
      <c r="M35" s="67">
        <v>-11.9</v>
      </c>
      <c r="N35" s="67">
        <v>5.2</v>
      </c>
      <c r="O35" s="67">
        <v>1.7</v>
      </c>
      <c r="P35" s="67">
        <v>2.1</v>
      </c>
      <c r="Q35" s="67">
        <v>2.0499999</v>
      </c>
      <c r="R35" s="67">
        <v>0.8</v>
      </c>
      <c r="S35" s="67">
        <v>1.97</v>
      </c>
      <c r="T35" s="67">
        <v>2</v>
      </c>
      <c r="U35" s="67">
        <v>4</v>
      </c>
      <c r="V35" s="67">
        <v>0</v>
      </c>
      <c r="W35" s="67">
        <v>2.02</v>
      </c>
      <c r="X35" s="67">
        <v>0</v>
      </c>
      <c r="Y35" s="67">
        <v>0</v>
      </c>
      <c r="Z35" s="67">
        <v>-4</v>
      </c>
      <c r="AA35" s="67">
        <v>0</v>
      </c>
      <c r="AB35" s="67">
        <v>0</v>
      </c>
      <c r="AC35" s="67">
        <v>4.7</v>
      </c>
      <c r="AD35" s="67">
        <v>-1.76</v>
      </c>
      <c r="AE35" s="67">
        <v>-5.91</v>
      </c>
      <c r="AF35" s="67">
        <v>1</v>
      </c>
      <c r="AG35" s="67">
        <v>3</v>
      </c>
      <c r="AH35" s="67">
        <v>54.6</v>
      </c>
      <c r="AI35" s="67">
        <v>88.2</v>
      </c>
      <c r="AJ35" s="67">
        <v>121.2</v>
      </c>
      <c r="AK35" s="67">
        <v>121</v>
      </c>
      <c r="AL35" s="67">
        <v>175</v>
      </c>
      <c r="AM35" s="67">
        <v>210</v>
      </c>
      <c r="AN35" s="67">
        <v>140.19999999999999</v>
      </c>
      <c r="AO35" s="67">
        <v>160.69999999999999</v>
      </c>
      <c r="AP35" s="67">
        <v>133.39441487120348</v>
      </c>
      <c r="AQ35" s="67">
        <v>190.12701027471348</v>
      </c>
      <c r="AR35" s="67">
        <v>185.600326408</v>
      </c>
      <c r="AS35" s="67">
        <v>248.80453670959585</v>
      </c>
      <c r="AT35" s="67">
        <v>337.61241023387652</v>
      </c>
      <c r="AU35" s="67">
        <v>512.0354203067858</v>
      </c>
      <c r="AV35" s="67">
        <v>718.28414041887709</v>
      </c>
      <c r="AW35" s="67">
        <v>760.58334077182599</v>
      </c>
      <c r="AX35" s="67">
        <v>785.21585170002322</v>
      </c>
      <c r="AY35" s="67">
        <v>692.72176501018271</v>
      </c>
      <c r="AZ35" s="67">
        <v>719.08329263636369</v>
      </c>
      <c r="BA35" s="67">
        <v>1261.1120073920822</v>
      </c>
      <c r="BB35" s="67">
        <v>939.42340940165877</v>
      </c>
      <c r="BC35" s="67">
        <v>1077.2822701734249</v>
      </c>
      <c r="BD35" s="67">
        <v>898.10834024913879</v>
      </c>
      <c r="BE35" s="67">
        <v>681.67825100924824</v>
      </c>
      <c r="BF35" s="67">
        <v>714.20425143781927</v>
      </c>
      <c r="BG35" s="67">
        <v>929.02874681945093</v>
      </c>
      <c r="BH35" s="67">
        <v>1179.1791789848266</v>
      </c>
      <c r="BI35" s="67">
        <v>1247.2452145295356</v>
      </c>
      <c r="BJ35" s="67">
        <v>1419.8628431851794</v>
      </c>
      <c r="BK35" s="67">
        <v>2300.5909752424423</v>
      </c>
      <c r="BL35" s="67">
        <v>2973.2303384171382</v>
      </c>
      <c r="BM35" s="67">
        <v>3000.2623830455641</v>
      </c>
      <c r="BN35" s="67">
        <v>3565.5129269989211</v>
      </c>
    </row>
    <row r="36" spans="1:66" s="67" customFormat="1">
      <c r="A36" s="5" t="s">
        <v>173</v>
      </c>
      <c r="F36" s="67">
        <v>-8.3998320033599305E-2</v>
      </c>
      <c r="G36" s="67">
        <v>1.0499790004199916</v>
      </c>
      <c r="H36" s="67">
        <v>1.3999720005599889E-2</v>
      </c>
      <c r="K36" s="67">
        <v>-5.4598908021839598</v>
      </c>
      <c r="L36" s="67">
        <v>-4.7599048019039598</v>
      </c>
      <c r="M36" s="67">
        <v>-5.8798824023519503</v>
      </c>
      <c r="N36" s="67">
        <v>-1.2599748005039899</v>
      </c>
      <c r="O36" s="67">
        <v>-1.2599748005039899</v>
      </c>
      <c r="P36" s="67">
        <v>-13.019739605207899</v>
      </c>
      <c r="Q36" s="67">
        <v>2.5199496010079798</v>
      </c>
      <c r="R36" s="67">
        <v>-3.0799384012319799</v>
      </c>
      <c r="S36" s="67">
        <v>-3.2199356012879701</v>
      </c>
      <c r="T36" s="67">
        <v>13.019739605207896</v>
      </c>
      <c r="U36" s="67">
        <v>52.778944421111582</v>
      </c>
      <c r="V36" s="67">
        <v>120.6</v>
      </c>
      <c r="W36" s="67">
        <v>107.3</v>
      </c>
      <c r="X36" s="67">
        <v>103.5</v>
      </c>
      <c r="Y36" s="67">
        <v>85.4</v>
      </c>
      <c r="Z36" s="67">
        <v>61</v>
      </c>
      <c r="AA36" s="67">
        <v>208.7</v>
      </c>
      <c r="AB36" s="67">
        <v>283.2</v>
      </c>
      <c r="AC36" s="67">
        <v>287.3</v>
      </c>
      <c r="AD36" s="67">
        <v>332</v>
      </c>
      <c r="AE36" s="67">
        <v>230.7</v>
      </c>
      <c r="AF36" s="67">
        <v>342.4</v>
      </c>
      <c r="AG36" s="67">
        <v>342</v>
      </c>
      <c r="AH36" s="67">
        <v>354.5</v>
      </c>
      <c r="AI36" s="67">
        <v>456</v>
      </c>
      <c r="AJ36" s="67">
        <v>523.1</v>
      </c>
      <c r="AK36" s="67">
        <v>679.3</v>
      </c>
      <c r="AL36" s="67">
        <v>673.3</v>
      </c>
      <c r="AO36" s="67">
        <v>232.6</v>
      </c>
      <c r="AP36" s="67">
        <v>201.15122763263906</v>
      </c>
      <c r="AQ36" s="67">
        <v>438.26209820026054</v>
      </c>
      <c r="AR36" s="67">
        <v>328.95750842813914</v>
      </c>
      <c r="AS36" s="67">
        <v>289.35188664668647</v>
      </c>
      <c r="AT36" s="67">
        <v>316.44473220494388</v>
      </c>
      <c r="AU36" s="67">
        <v>441.08308825683281</v>
      </c>
      <c r="AV36" s="67">
        <v>325.11098974205095</v>
      </c>
      <c r="AW36" s="67">
        <v>546.35998997316983</v>
      </c>
      <c r="AX36" s="67">
        <v>897.29666260369754</v>
      </c>
      <c r="AY36" s="67">
        <v>777.47026040721425</v>
      </c>
      <c r="AZ36" s="67">
        <v>751.38962733235928</v>
      </c>
      <c r="BA36" s="67">
        <v>791.97132392943649</v>
      </c>
      <c r="BB36" s="67">
        <v>975.98581578110179</v>
      </c>
      <c r="BC36" s="67">
        <v>889.67546752751696</v>
      </c>
      <c r="BD36" s="67">
        <v>916.47994671860863</v>
      </c>
      <c r="BE36" s="67">
        <v>953.58322297369546</v>
      </c>
      <c r="BF36" s="67">
        <v>1163.8800000000001</v>
      </c>
      <c r="BG36" s="67">
        <v>1252.4000000000001</v>
      </c>
      <c r="BH36" s="67">
        <v>1369.0512459914594</v>
      </c>
      <c r="BI36" s="67">
        <v>1291.6475281605676</v>
      </c>
      <c r="BJ36" s="67">
        <v>1014.3928257146579</v>
      </c>
      <c r="BK36" s="67">
        <v>1254.5</v>
      </c>
      <c r="BL36" s="67">
        <v>1416.0700000000002</v>
      </c>
      <c r="BM36" s="67">
        <v>1403.1133314127517</v>
      </c>
      <c r="BN36" s="67">
        <v>1568.9087065896167</v>
      </c>
    </row>
    <row r="37" spans="1:66" s="67" customFormat="1">
      <c r="A37" s="5" t="s">
        <v>174</v>
      </c>
      <c r="G37" s="67">
        <v>40.909999999999997</v>
      </c>
      <c r="H37" s="67">
        <v>34.93</v>
      </c>
      <c r="I37" s="67">
        <v>49.03</v>
      </c>
      <c r="J37" s="67">
        <v>52.27</v>
      </c>
      <c r="K37" s="67">
        <v>56.65</v>
      </c>
      <c r="L37" s="67">
        <v>26.9228869338504</v>
      </c>
      <c r="M37" s="67">
        <v>35.952613880736799</v>
      </c>
      <c r="N37" s="67">
        <v>29.113281882155999</v>
      </c>
      <c r="O37" s="67">
        <v>16.758479854741299</v>
      </c>
      <c r="P37" s="67">
        <v>31.0226943922206</v>
      </c>
      <c r="Q37" s="67">
        <v>44.534030046164297</v>
      </c>
      <c r="R37" s="67">
        <v>47.205471072112005</v>
      </c>
      <c r="S37" s="67">
        <v>52.700057346726204</v>
      </c>
      <c r="T37" s="67">
        <v>22.839243338961797</v>
      </c>
      <c r="U37" s="67">
        <v>3</v>
      </c>
      <c r="V37" s="67">
        <v>30.0030030064984</v>
      </c>
      <c r="W37" s="67">
        <v>78.324323535927505</v>
      </c>
      <c r="X37" s="67">
        <v>106.49613673726199</v>
      </c>
      <c r="Y37" s="67">
        <v>67.907171216741204</v>
      </c>
      <c r="Z37" s="67">
        <v>27.288400702987701</v>
      </c>
      <c r="AA37" s="67">
        <v>68.992336096269995</v>
      </c>
      <c r="AB37" s="67">
        <v>21.925560399999998</v>
      </c>
      <c r="AC37" s="67">
        <v>34.5</v>
      </c>
      <c r="AD37" s="67">
        <v>29.730505999999998</v>
      </c>
      <c r="AE37" s="67">
        <v>23.932388</v>
      </c>
      <c r="AF37" s="67">
        <v>57.760274799999998</v>
      </c>
      <c r="AG37" s="67">
        <v>73.162034599999998</v>
      </c>
      <c r="AH37" s="67">
        <v>112</v>
      </c>
      <c r="AI37" s="67">
        <v>219.3</v>
      </c>
      <c r="AJ37" s="67">
        <v>388.2</v>
      </c>
      <c r="AK37" s="67">
        <v>479.7</v>
      </c>
      <c r="AL37" s="67">
        <v>621.9</v>
      </c>
      <c r="AM37" s="67">
        <v>750.5</v>
      </c>
      <c r="AN37" s="67">
        <v>748.1</v>
      </c>
      <c r="AO37" s="67">
        <v>719.4</v>
      </c>
      <c r="AP37" s="67">
        <v>738.7</v>
      </c>
      <c r="AQ37" s="67">
        <v>872.9</v>
      </c>
      <c r="AR37" s="67">
        <v>964.16133106685095</v>
      </c>
      <c r="AS37" s="67">
        <v>1133.3894704527199</v>
      </c>
      <c r="AT37" s="67">
        <v>1325.5819135756401</v>
      </c>
      <c r="AU37" s="67">
        <v>1397.02681278154</v>
      </c>
      <c r="AV37" s="67">
        <v>2101.2960652506399</v>
      </c>
      <c r="AW37" s="67">
        <v>2703.9749256199502</v>
      </c>
      <c r="AX37" s="67">
        <v>2442.4408329057001</v>
      </c>
      <c r="AY37" s="67">
        <v>2384.19670955223</v>
      </c>
      <c r="AZ37" s="67">
        <v>2043.49094031133</v>
      </c>
      <c r="BA37" s="67">
        <v>2643.1632170415701</v>
      </c>
      <c r="BB37" s="67">
        <v>2911.7163278767198</v>
      </c>
      <c r="BC37" s="67">
        <v>3392.88819928671</v>
      </c>
      <c r="BD37" s="67">
        <v>2883.4097736127601</v>
      </c>
      <c r="BE37" s="67">
        <v>2924.50043143128</v>
      </c>
      <c r="BF37" s="67">
        <v>3326.94222030623</v>
      </c>
      <c r="BG37" s="67">
        <v>3084.1286445191799</v>
      </c>
      <c r="BH37" s="67">
        <v>3209.3466159548202</v>
      </c>
      <c r="BI37" s="67">
        <v>3864.52203926109</v>
      </c>
      <c r="BJ37" s="67">
        <v>4154.2333356176496</v>
      </c>
      <c r="BK37" s="67">
        <v>4117.1717001224997</v>
      </c>
      <c r="BL37" s="67">
        <v>4074.626308724</v>
      </c>
      <c r="BM37" s="67">
        <v>3234.03</v>
      </c>
      <c r="BN37" s="67">
        <v>4297.82</v>
      </c>
    </row>
    <row r="38" spans="1:66" s="67" customFormat="1">
      <c r="A38" s="5" t="s">
        <v>175</v>
      </c>
      <c r="V38" s="67">
        <v>8.0040963310852364E-2</v>
      </c>
      <c r="W38" s="67">
        <v>0.90484376061360994</v>
      </c>
      <c r="X38" s="67">
        <v>1.792672007757584</v>
      </c>
      <c r="Y38" s="67">
        <v>2.351611945313075</v>
      </c>
      <c r="Z38" s="67">
        <v>2.0073246328154717</v>
      </c>
      <c r="AA38" s="67">
        <v>0.84136434209268618</v>
      </c>
      <c r="AB38" s="67">
        <v>0.66092702901457745</v>
      </c>
      <c r="AC38" s="67">
        <v>0.92046996619720067</v>
      </c>
      <c r="AD38" s="67">
        <v>0.75467832956133096</v>
      </c>
      <c r="AE38" s="67">
        <v>0.19933540982014639</v>
      </c>
      <c r="AF38" s="67">
        <v>0.71902043368929791</v>
      </c>
      <c r="AG38" s="67">
        <v>1.0163325030993418</v>
      </c>
      <c r="AH38" s="67">
        <v>1.4949734871375151</v>
      </c>
      <c r="AI38" s="67">
        <v>2.0990507837538903</v>
      </c>
      <c r="AJ38" s="67">
        <v>2.9689296230698399</v>
      </c>
      <c r="AK38" s="67">
        <v>4.7110127308770204</v>
      </c>
      <c r="AL38" s="67">
        <v>5.5476118684672997</v>
      </c>
      <c r="AM38" s="67">
        <v>6.1827050734237803</v>
      </c>
      <c r="AN38" s="67">
        <v>6.6827339522599702</v>
      </c>
      <c r="AO38" s="67">
        <v>6.31820895090428</v>
      </c>
      <c r="AP38" s="67">
        <v>5.8262019258500102</v>
      </c>
      <c r="AQ38" s="67">
        <v>6.8048988560202304</v>
      </c>
      <c r="AR38" s="67">
        <v>6.9376306967799897</v>
      </c>
      <c r="AS38" s="67">
        <v>6.4055729524662102</v>
      </c>
      <c r="AT38" s="67">
        <v>5.9628026425519502</v>
      </c>
      <c r="AU38" s="67">
        <v>5.0804570489720602</v>
      </c>
      <c r="AV38" s="67">
        <v>5.5943261158064104</v>
      </c>
      <c r="AW38" s="67">
        <v>5.9714980879257098</v>
      </c>
      <c r="AX38" s="67">
        <v>5.0894139111576404</v>
      </c>
      <c r="AY38" s="67">
        <v>4.3740489867804397</v>
      </c>
      <c r="AZ38" s="67">
        <v>3.2051792263898902</v>
      </c>
      <c r="BA38" s="67">
        <v>4.2638053498253496</v>
      </c>
      <c r="BB38" s="67">
        <v>4.6308221612786999</v>
      </c>
      <c r="BC38" s="67">
        <v>5.3376416220286496</v>
      </c>
      <c r="BD38" s="67">
        <v>5.0347489100329001</v>
      </c>
      <c r="BE38" s="67">
        <v>5.2138161926112598</v>
      </c>
      <c r="BF38" s="67">
        <v>5.0319351060185697</v>
      </c>
      <c r="BG38" s="67">
        <v>3.80112944132838</v>
      </c>
      <c r="BH38" s="67">
        <v>4.2307426914068298</v>
      </c>
      <c r="BI38" s="67">
        <v>3.9828718498839</v>
      </c>
      <c r="BJ38" s="67">
        <v>4.8864453157480403</v>
      </c>
      <c r="BK38" s="67">
        <v>4.4430002656061598</v>
      </c>
      <c r="BL38" s="67">
        <v>3.8572813607090048</v>
      </c>
      <c r="BM38" s="67">
        <v>3.0520802025483817</v>
      </c>
      <c r="BN38" s="67">
        <v>3.3884951098887632</v>
      </c>
    </row>
    <row r="39" spans="1:66">
      <c r="A39" s="5"/>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row>
    <row r="40" spans="1:66">
      <c r="A40" s="46" t="s">
        <v>277</v>
      </c>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row>
    <row r="41" spans="1:66">
      <c r="A41" s="5" t="s">
        <v>278</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67">
        <v>2.0830000000000002</v>
      </c>
      <c r="BB41" s="67">
        <v>2.2000000000000002</v>
      </c>
      <c r="BC41" s="67">
        <v>2.82</v>
      </c>
      <c r="BD41" s="67">
        <v>2.8</v>
      </c>
      <c r="BE41" s="67">
        <v>3.2</v>
      </c>
      <c r="BF41" s="67">
        <v>3.2</v>
      </c>
      <c r="BG41" s="67">
        <v>3.45</v>
      </c>
      <c r="BH41" s="67">
        <v>4.2</v>
      </c>
      <c r="BI41" s="67">
        <v>4.82</v>
      </c>
      <c r="BJ41" s="67">
        <v>7.2</v>
      </c>
      <c r="BK41" s="67">
        <v>8.16</v>
      </c>
      <c r="BL41" s="90">
        <v>9.43</v>
      </c>
      <c r="BM41">
        <v>10.962082745922542</v>
      </c>
      <c r="BN41">
        <v>16.785654712716052</v>
      </c>
    </row>
    <row r="42" spans="1:66">
      <c r="A42" s="5" t="s">
        <v>279</v>
      </c>
      <c r="B42" s="67"/>
      <c r="C42" s="67"/>
      <c r="D42" s="67"/>
      <c r="E42" s="67"/>
      <c r="F42" s="67"/>
      <c r="G42" s="67"/>
      <c r="H42" s="67"/>
      <c r="I42" s="67"/>
      <c r="J42" s="67"/>
      <c r="K42" s="117">
        <v>0.15167638930000002</v>
      </c>
      <c r="L42" s="117">
        <v>0.16201744785000002</v>
      </c>
      <c r="M42" s="117">
        <v>0.17503688365</v>
      </c>
      <c r="N42" s="117">
        <v>0.17662672160000004</v>
      </c>
      <c r="O42" s="117">
        <v>0.18880303885000002</v>
      </c>
      <c r="P42" s="117">
        <v>0.20564091735000004</v>
      </c>
      <c r="Q42" s="117">
        <v>0.226552844</v>
      </c>
      <c r="R42" s="117">
        <v>0.27232391489999996</v>
      </c>
      <c r="S42" s="117">
        <v>0.36379629275000003</v>
      </c>
      <c r="T42" s="117">
        <v>0.50756071754999998</v>
      </c>
      <c r="U42" s="117">
        <v>0.63939404070000005</v>
      </c>
      <c r="V42" s="117">
        <v>0.69883912775000001</v>
      </c>
      <c r="W42" s="117">
        <v>0.79079195375</v>
      </c>
      <c r="X42" s="117">
        <v>0.94172504620000008</v>
      </c>
      <c r="Y42" s="117">
        <v>1.04164453445</v>
      </c>
      <c r="Z42" s="117">
        <v>1.1564073232500001</v>
      </c>
      <c r="AA42" s="117">
        <v>1.3307365994</v>
      </c>
      <c r="AB42" s="117">
        <v>1.6792577280499998</v>
      </c>
      <c r="AC42" s="117">
        <v>1.9381854828499998</v>
      </c>
      <c r="AD42" s="117">
        <v>2.0684647945000001</v>
      </c>
      <c r="AE42" s="117">
        <v>2.4009955559000002</v>
      </c>
      <c r="AF42" s="117">
        <v>2.7045541921999998</v>
      </c>
      <c r="AG42" s="117">
        <v>2.87731667165</v>
      </c>
      <c r="AH42" s="117">
        <v>3.00209891595</v>
      </c>
      <c r="AI42" s="117">
        <v>3.2252108339999999</v>
      </c>
      <c r="AJ42" s="117">
        <v>3.5031744785000001</v>
      </c>
      <c r="AK42" s="117">
        <v>3.6595069315500002</v>
      </c>
      <c r="AL42" s="117">
        <v>3.8090331773499999</v>
      </c>
      <c r="AM42" s="117">
        <v>3.9248658881999998</v>
      </c>
      <c r="AN42" s="117">
        <v>3.7399208667499999</v>
      </c>
      <c r="AO42" s="117">
        <v>3.5365433106499999</v>
      </c>
      <c r="AP42" s="117">
        <v>3.6516715826999997</v>
      </c>
      <c r="AQ42" s="67">
        <v>3.7858000000000001</v>
      </c>
      <c r="AR42" s="67">
        <v>4.2842000000000002</v>
      </c>
      <c r="AS42" s="67">
        <v>4.51</v>
      </c>
      <c r="AT42" s="67">
        <v>4.8749000000000002</v>
      </c>
      <c r="AU42" s="117">
        <v>2.8805981986499996</v>
      </c>
      <c r="AV42" s="117">
        <v>1.4768819535</v>
      </c>
      <c r="AW42" s="117">
        <v>1.9729640630999998</v>
      </c>
      <c r="AX42" s="117">
        <v>2.5280189636000001</v>
      </c>
      <c r="AY42" s="117">
        <v>2.8688893864999998</v>
      </c>
      <c r="AZ42" s="117">
        <v>3.1185921694000003</v>
      </c>
      <c r="BA42" s="67">
        <v>3.0529999999999999</v>
      </c>
      <c r="BB42" s="67">
        <v>3.53</v>
      </c>
      <c r="BC42" s="67">
        <v>4.18</v>
      </c>
      <c r="BD42" s="67">
        <v>4.4000000000000004</v>
      </c>
      <c r="BE42" s="67">
        <v>5.2</v>
      </c>
      <c r="BF42" s="67">
        <v>6.2</v>
      </c>
      <c r="BG42" s="67">
        <v>7.29</v>
      </c>
      <c r="BH42" s="67">
        <v>8.35</v>
      </c>
      <c r="BI42" s="67">
        <v>10.45</v>
      </c>
      <c r="BJ42" s="67">
        <v>12.39</v>
      </c>
      <c r="BK42" s="67">
        <v>12.82</v>
      </c>
      <c r="BL42" s="90">
        <v>14.23</v>
      </c>
      <c r="BM42">
        <v>14.631838697093338</v>
      </c>
      <c r="BN42">
        <v>15.455872587523382</v>
      </c>
    </row>
    <row r="43" spans="1:66">
      <c r="A43" s="5" t="s">
        <v>280</v>
      </c>
      <c r="B43" s="67"/>
      <c r="C43" s="67"/>
      <c r="D43" s="67"/>
      <c r="E43" s="67"/>
      <c r="F43" s="67"/>
      <c r="G43" s="67"/>
      <c r="H43" s="67"/>
      <c r="I43" s="67"/>
      <c r="J43" s="67"/>
      <c r="K43" s="67"/>
      <c r="L43" s="67"/>
      <c r="M43" s="67"/>
      <c r="N43" s="67"/>
      <c r="O43" s="67"/>
      <c r="P43" s="67"/>
      <c r="Q43" s="67"/>
      <c r="R43" s="67"/>
      <c r="S43" s="67"/>
      <c r="T43" s="67"/>
      <c r="U43" s="67"/>
      <c r="V43" s="67"/>
      <c r="W43" s="67"/>
      <c r="X43" s="67"/>
      <c r="Y43" s="67"/>
      <c r="Z43" s="67"/>
      <c r="AA43" s="67"/>
      <c r="AB43" s="67"/>
      <c r="AC43" s="67"/>
      <c r="AD43" s="67"/>
      <c r="AE43" s="67"/>
      <c r="AF43" s="67"/>
      <c r="AG43" s="67"/>
      <c r="AH43" s="67"/>
      <c r="AI43" s="67"/>
      <c r="AJ43" s="67"/>
      <c r="AK43" s="67"/>
      <c r="AL43" s="67"/>
      <c r="AM43" s="67"/>
      <c r="AN43" s="67"/>
      <c r="AO43" s="67"/>
      <c r="AP43" s="67">
        <v>3.6516715826999997</v>
      </c>
      <c r="AQ43" s="67">
        <v>3.7858000000000001</v>
      </c>
      <c r="AR43" s="67">
        <v>4.2842000000000002</v>
      </c>
      <c r="AS43" s="67">
        <v>4.51</v>
      </c>
      <c r="AT43" s="67">
        <v>4.8749000000000002</v>
      </c>
      <c r="AU43" s="67">
        <v>2.8805981986499996</v>
      </c>
      <c r="AV43" s="67">
        <v>1.4768819535</v>
      </c>
      <c r="AW43" s="67">
        <v>1.9729640630999998</v>
      </c>
      <c r="AX43" s="67">
        <v>2.5280189636000001</v>
      </c>
      <c r="AY43" s="67">
        <v>2.8688893864999998</v>
      </c>
      <c r="AZ43" s="67">
        <v>3.1185921694000003</v>
      </c>
      <c r="BA43" s="67">
        <v>5.1360000000000001</v>
      </c>
      <c r="BB43" s="67">
        <v>5.73</v>
      </c>
      <c r="BC43" s="67">
        <v>7</v>
      </c>
      <c r="BD43" s="67">
        <v>7.2</v>
      </c>
      <c r="BE43" s="67">
        <v>8.4</v>
      </c>
      <c r="BF43" s="67">
        <v>9.4</v>
      </c>
      <c r="BG43" s="67">
        <v>10.74</v>
      </c>
      <c r="BH43" s="67">
        <v>12.55</v>
      </c>
      <c r="BI43" s="67">
        <v>15.27</v>
      </c>
      <c r="BJ43" s="67">
        <v>19.59</v>
      </c>
      <c r="BK43" s="67">
        <v>20.98</v>
      </c>
      <c r="BL43" s="90">
        <v>23.66</v>
      </c>
      <c r="BM43">
        <v>25.59392144301588</v>
      </c>
      <c r="BN43">
        <v>32.241527300239433</v>
      </c>
    </row>
    <row r="44" spans="1:66">
      <c r="A44" s="5" t="s">
        <v>281</v>
      </c>
      <c r="B44" s="67"/>
      <c r="C44" s="67"/>
      <c r="D44" s="67"/>
      <c r="E44" s="67"/>
      <c r="F44" s="67"/>
      <c r="G44" s="67"/>
      <c r="H44" s="67"/>
      <c r="I44" s="67"/>
      <c r="J44" s="67"/>
      <c r="K44" s="67"/>
      <c r="L44" s="67"/>
      <c r="M44" s="67"/>
      <c r="N44" s="67"/>
      <c r="O44" s="67"/>
      <c r="P44" s="67"/>
      <c r="Q44" s="67"/>
      <c r="R44" s="67"/>
      <c r="S44" s="67"/>
      <c r="T44" s="67"/>
      <c r="U44" s="67"/>
      <c r="V44" s="67"/>
      <c r="W44" s="67"/>
      <c r="X44" s="67"/>
      <c r="Y44" s="67"/>
      <c r="Z44" s="67"/>
      <c r="AA44" s="67"/>
      <c r="AB44" s="67"/>
      <c r="AC44" s="67"/>
      <c r="AD44" s="67"/>
      <c r="AE44" s="67"/>
      <c r="AF44" s="67"/>
      <c r="AG44" s="67"/>
      <c r="AH44" s="67"/>
      <c r="AI44" s="67"/>
      <c r="AJ44" s="67"/>
      <c r="AK44" s="67"/>
      <c r="AL44" s="67"/>
      <c r="AM44" s="67"/>
      <c r="AN44" s="67"/>
      <c r="AO44" s="67"/>
      <c r="AP44" s="67"/>
      <c r="AQ44" s="67"/>
      <c r="AR44" s="67"/>
      <c r="AS44" s="67"/>
      <c r="AT44" s="67"/>
      <c r="AU44" s="67"/>
      <c r="AV44" s="67"/>
      <c r="AW44" s="67"/>
      <c r="AX44" s="67"/>
      <c r="AY44" s="67"/>
      <c r="AZ44" s="67"/>
      <c r="BA44" s="67">
        <v>5.1499258799999996</v>
      </c>
      <c r="BB44" s="67">
        <v>5.7053287505456778</v>
      </c>
      <c r="BC44" s="67">
        <v>7.3310975999999997</v>
      </c>
      <c r="BD44" s="67">
        <v>9.2449560000000002</v>
      </c>
      <c r="BE44" s="67">
        <v>10.895555555555555</v>
      </c>
      <c r="BF44" s="67">
        <v>11.490880000000001</v>
      </c>
      <c r="BG44" s="67">
        <v>13.39</v>
      </c>
      <c r="BH44" s="67">
        <v>15.51227576</v>
      </c>
      <c r="BI44" s="67">
        <v>17.98</v>
      </c>
      <c r="BJ44" s="67">
        <v>25.451103499000002</v>
      </c>
      <c r="BK44" s="67">
        <v>30.66160021</v>
      </c>
      <c r="BL44" s="90">
        <v>34.573804109999998</v>
      </c>
      <c r="BM44">
        <v>40.633375723630003</v>
      </c>
      <c r="BN44">
        <v>60.337546573781999</v>
      </c>
    </row>
    <row r="45" spans="1:66">
      <c r="A45" s="5" t="s">
        <v>282</v>
      </c>
      <c r="B45" s="67"/>
      <c r="C45" s="67"/>
      <c r="D45" s="67"/>
      <c r="E45" s="67"/>
      <c r="F45" s="67"/>
      <c r="G45" s="67"/>
      <c r="H45" s="67"/>
      <c r="I45" s="67"/>
      <c r="J45" s="67"/>
      <c r="K45" s="67"/>
      <c r="L45" s="67"/>
      <c r="M45" s="67"/>
      <c r="N45" s="67"/>
      <c r="O45" s="67"/>
      <c r="P45" s="67"/>
      <c r="Q45" s="67"/>
      <c r="R45" s="67"/>
      <c r="S45" s="67"/>
      <c r="T45" s="67"/>
      <c r="U45" s="67"/>
      <c r="V45" s="67"/>
      <c r="W45" s="67"/>
      <c r="X45" s="67"/>
      <c r="Y45" s="67"/>
      <c r="Z45" s="67"/>
      <c r="AA45" s="67">
        <v>1.8630312391600002E-2</v>
      </c>
      <c r="AB45" s="67">
        <v>0.10075546368299999</v>
      </c>
      <c r="AC45" s="67">
        <v>0.116291128971</v>
      </c>
      <c r="AD45" s="67">
        <v>0.41369295890000002</v>
      </c>
      <c r="AE45" s="67">
        <v>1.056438044596</v>
      </c>
      <c r="AF45" s="67">
        <v>1.8931879345399998</v>
      </c>
      <c r="AG45" s="67">
        <v>3.3649355279945259</v>
      </c>
      <c r="AH45" s="67">
        <v>3.6004172298988348</v>
      </c>
      <c r="AI45" s="67">
        <v>3.1272289288630799</v>
      </c>
      <c r="AJ45" s="67">
        <v>3.3835761018040102</v>
      </c>
      <c r="AK45" s="67">
        <v>3.8747591292637709</v>
      </c>
      <c r="AL45" s="67">
        <v>4.0661048264893518</v>
      </c>
      <c r="AM45" s="67">
        <v>4.8354347742623993</v>
      </c>
      <c r="AN45" s="67">
        <v>5.4324594542063798</v>
      </c>
      <c r="AO45" s="67">
        <v>5.5582082941830731</v>
      </c>
      <c r="AP45" s="67">
        <v>6.2948975411215669</v>
      </c>
      <c r="AQ45" s="67">
        <v>6.8036504700000009</v>
      </c>
      <c r="AR45" s="67">
        <v>8.5804171809999996</v>
      </c>
      <c r="AS45" s="67">
        <v>8.6947688666666672</v>
      </c>
      <c r="AT45" s="67">
        <v>8.4835447249999998</v>
      </c>
      <c r="AU45" s="67">
        <v>5.3645236223549011</v>
      </c>
      <c r="AV45" s="67">
        <v>2.3484343007189552</v>
      </c>
      <c r="AW45" s="67">
        <v>3.1951758409091875</v>
      </c>
      <c r="AX45" s="67">
        <v>5.2180207422926692</v>
      </c>
      <c r="AY45" s="67">
        <v>6.550635547323977</v>
      </c>
      <c r="AZ45" s="67">
        <v>8.1805818280441525</v>
      </c>
      <c r="BA45" s="67">
        <v>7.5481150799999988</v>
      </c>
      <c r="BB45" s="67">
        <v>9.154459313375563</v>
      </c>
      <c r="BC45" s="67">
        <v>10.866662400000001</v>
      </c>
      <c r="BD45" s="67">
        <v>14.527788000000001</v>
      </c>
      <c r="BE45" s="67">
        <v>17.705277777777777</v>
      </c>
      <c r="BF45" s="67">
        <v>22.263580000000001</v>
      </c>
      <c r="BG45" s="67">
        <v>28.281846600000002</v>
      </c>
      <c r="BH45" s="67">
        <v>30.845787828849183</v>
      </c>
      <c r="BI45" s="67">
        <v>38.967176420098106</v>
      </c>
      <c r="BJ45" s="67">
        <v>44.061353211580915</v>
      </c>
      <c r="BK45" s="67">
        <v>48.171831044050045</v>
      </c>
      <c r="BL45" s="90">
        <v>52.206065014491131</v>
      </c>
      <c r="BM45">
        <v>54.236129135289815</v>
      </c>
      <c r="BN45">
        <v>55.557525044385677</v>
      </c>
    </row>
    <row r="46" spans="1:66">
      <c r="A46" s="5" t="s">
        <v>283</v>
      </c>
      <c r="B46" s="67"/>
      <c r="C46" s="67"/>
      <c r="D46" s="67"/>
      <c r="E46" s="67"/>
      <c r="F46" s="67"/>
      <c r="G46" s="67"/>
      <c r="H46" s="67"/>
      <c r="I46" s="67"/>
      <c r="J46" s="67"/>
      <c r="K46" s="67"/>
      <c r="L46" s="67"/>
      <c r="M46" s="67"/>
      <c r="N46" s="67"/>
      <c r="O46" s="67"/>
      <c r="P46" s="67"/>
      <c r="Q46" s="67"/>
      <c r="R46" s="67"/>
      <c r="S46" s="67"/>
      <c r="T46" s="67"/>
      <c r="U46" s="67"/>
      <c r="V46" s="67"/>
      <c r="W46" s="67"/>
      <c r="X46" s="67"/>
      <c r="Y46" s="67"/>
      <c r="Z46" s="67"/>
      <c r="AA46" s="67"/>
      <c r="AB46" s="67"/>
      <c r="AC46" s="67"/>
      <c r="AD46" s="67"/>
      <c r="AE46" s="67"/>
      <c r="AF46" s="67"/>
      <c r="AG46" s="67"/>
      <c r="AH46" s="67"/>
      <c r="AI46" s="67"/>
      <c r="AJ46" s="67"/>
      <c r="AK46" s="67">
        <v>3.8747591292637709</v>
      </c>
      <c r="AL46" s="67">
        <v>4.0661048264893518</v>
      </c>
      <c r="AM46" s="67">
        <v>4.8354347742623993</v>
      </c>
      <c r="AN46" s="67">
        <v>5.4324594542063798</v>
      </c>
      <c r="AO46" s="67">
        <v>5.5582082941830731</v>
      </c>
      <c r="AP46" s="67">
        <v>6.2948975411215669</v>
      </c>
      <c r="AQ46" s="67">
        <v>6.8036504700000009</v>
      </c>
      <c r="AR46" s="67">
        <v>8.5804171809999996</v>
      </c>
      <c r="AS46" s="67">
        <v>8.6947688666666672</v>
      </c>
      <c r="AT46" s="67">
        <v>8.4835447249999998</v>
      </c>
      <c r="AU46" s="67">
        <v>5.3645236223549011</v>
      </c>
      <c r="AV46" s="67">
        <v>2.3484343007189552</v>
      </c>
      <c r="AW46" s="67">
        <v>3.1951758409091875</v>
      </c>
      <c r="AX46" s="67">
        <v>5.2180207422926692</v>
      </c>
      <c r="AY46" s="67">
        <v>6.550635547323977</v>
      </c>
      <c r="AZ46" s="67">
        <v>8.1805818280441525</v>
      </c>
      <c r="BA46" s="67">
        <v>12.698040959999998</v>
      </c>
      <c r="BB46" s="67">
        <v>14.85978806392124</v>
      </c>
      <c r="BC46" s="67">
        <v>18.197760000000002</v>
      </c>
      <c r="BD46" s="67">
        <v>23.772744000000003</v>
      </c>
      <c r="BE46" s="67">
        <v>28.600833333333334</v>
      </c>
      <c r="BF46" s="67">
        <v>33.754460000000002</v>
      </c>
      <c r="BG46" s="67">
        <v>41.671846600000002</v>
      </c>
      <c r="BH46" s="67">
        <v>46.358063588849184</v>
      </c>
      <c r="BI46" s="67">
        <v>56.959963000000002</v>
      </c>
      <c r="BJ46" s="67">
        <v>69.512456710580921</v>
      </c>
      <c r="BK46" s="67">
        <v>78.833431254050041</v>
      </c>
      <c r="BL46" s="90">
        <v>86.779869124491128</v>
      </c>
      <c r="BM46">
        <v>94.869504858919811</v>
      </c>
      <c r="BN46">
        <v>115.89507161816768</v>
      </c>
    </row>
    <row r="47" spans="1:66">
      <c r="A47" s="5"/>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row>
    <row r="48" spans="1:66">
      <c r="A48" s="5" t="s">
        <v>286</v>
      </c>
      <c r="B48" s="7" t="s">
        <v>142</v>
      </c>
      <c r="C48" s="7" t="s">
        <v>142</v>
      </c>
      <c r="D48" s="7" t="s">
        <v>142</v>
      </c>
      <c r="E48" s="7"/>
      <c r="F48" s="7"/>
      <c r="G48" s="7"/>
      <c r="H48" s="7"/>
      <c r="I48" s="7"/>
      <c r="J48" s="7"/>
      <c r="K48" s="7"/>
      <c r="L48" s="7"/>
      <c r="M48" s="7"/>
      <c r="N48" s="7"/>
      <c r="O48" s="7"/>
      <c r="P48" s="7"/>
      <c r="Q48" s="7"/>
      <c r="R48" s="7"/>
      <c r="S48" s="7"/>
      <c r="T48" s="7"/>
      <c r="U48" s="7"/>
      <c r="V48" s="7"/>
      <c r="W48" s="7"/>
      <c r="X48" s="7"/>
      <c r="Y48" s="7"/>
      <c r="Z48" s="7"/>
      <c r="AA48" s="7" t="s">
        <v>142</v>
      </c>
      <c r="AB48" s="7"/>
      <c r="AC48" s="7"/>
      <c r="AD48" s="7"/>
      <c r="AE48" s="7"/>
      <c r="AF48" s="7" t="s">
        <v>142</v>
      </c>
      <c r="AG48" s="7" t="s">
        <v>142</v>
      </c>
      <c r="AH48" s="7" t="s">
        <v>142</v>
      </c>
      <c r="AI48" s="7" t="s">
        <v>142</v>
      </c>
      <c r="AJ48" s="7" t="s">
        <v>142</v>
      </c>
      <c r="AK48" s="7" t="s">
        <v>142</v>
      </c>
      <c r="AL48" s="7" t="s">
        <v>142</v>
      </c>
      <c r="AM48" s="7" t="s">
        <v>142</v>
      </c>
      <c r="AN48" s="7" t="s">
        <v>142</v>
      </c>
      <c r="AO48" s="7" t="s">
        <v>142</v>
      </c>
      <c r="AP48" s="7" t="s">
        <v>142</v>
      </c>
      <c r="AQ48" s="7" t="s">
        <v>142</v>
      </c>
      <c r="AR48" s="7" t="s">
        <v>142</v>
      </c>
      <c r="AS48" s="7" t="s">
        <v>142</v>
      </c>
      <c r="AT48" s="7" t="s">
        <v>142</v>
      </c>
      <c r="AU48" s="7" t="s">
        <v>142</v>
      </c>
      <c r="AV48" s="7" t="s">
        <v>142</v>
      </c>
      <c r="AW48" s="7" t="s">
        <v>142</v>
      </c>
      <c r="AX48" s="7">
        <v>2.0486777185457661</v>
      </c>
      <c r="AY48" s="7">
        <v>2.3395163728006367</v>
      </c>
      <c r="AZ48" s="7">
        <v>2.9087676512517682</v>
      </c>
      <c r="BA48" s="7">
        <v>7.3754557296883876</v>
      </c>
      <c r="BB48" s="7">
        <v>7.6148058481786975</v>
      </c>
      <c r="BC48" s="7">
        <v>8.8570603754912991</v>
      </c>
      <c r="BD48" s="7">
        <v>10.094718530442016</v>
      </c>
      <c r="BE48" s="7">
        <v>10.836116481099044</v>
      </c>
      <c r="BF48" s="7">
        <v>10.588912131500001</v>
      </c>
      <c r="BG48" s="7">
        <v>11.113437135208558</v>
      </c>
      <c r="BH48" s="7">
        <v>11.742014114835095</v>
      </c>
      <c r="BI48" s="7">
        <v>12.871445993542835</v>
      </c>
      <c r="BJ48" s="7">
        <v>17.160648307615876</v>
      </c>
      <c r="BK48" s="7">
        <v>18.839698883952327</v>
      </c>
      <c r="BL48" s="89">
        <v>18.892334056361122</v>
      </c>
      <c r="BM48">
        <v>20</v>
      </c>
      <c r="BN48">
        <v>26.4783996987099</v>
      </c>
    </row>
    <row r="49" spans="1:66">
      <c r="A49" s="5" t="s">
        <v>285</v>
      </c>
      <c r="B49" s="7" t="s">
        <v>142</v>
      </c>
      <c r="C49" s="7" t="s">
        <v>142</v>
      </c>
      <c r="D49" s="7" t="s">
        <v>142</v>
      </c>
      <c r="E49" s="7"/>
      <c r="F49" s="7"/>
      <c r="G49" s="7"/>
      <c r="H49" s="7"/>
      <c r="I49" s="7"/>
      <c r="J49" s="7"/>
      <c r="K49" s="7"/>
      <c r="L49" s="7"/>
      <c r="M49" s="7"/>
      <c r="N49" s="7"/>
      <c r="O49" s="7"/>
      <c r="P49" s="7"/>
      <c r="Q49" s="7"/>
      <c r="R49" s="7"/>
      <c r="S49" s="7"/>
      <c r="T49" s="7"/>
      <c r="U49" s="7"/>
      <c r="V49" s="7"/>
      <c r="W49" s="7"/>
      <c r="X49" s="7"/>
      <c r="Y49" s="7"/>
      <c r="Z49" s="7"/>
      <c r="AA49" s="7" t="s">
        <v>142</v>
      </c>
      <c r="AB49" s="7"/>
      <c r="AC49" s="7"/>
      <c r="AD49" s="7"/>
      <c r="AE49" s="7"/>
      <c r="AF49" s="7" t="s">
        <v>142</v>
      </c>
      <c r="AG49" s="7" t="s">
        <v>142</v>
      </c>
      <c r="AH49" s="7" t="s">
        <v>142</v>
      </c>
      <c r="AI49" s="7" t="s">
        <v>142</v>
      </c>
      <c r="AJ49" s="7" t="s">
        <v>142</v>
      </c>
      <c r="AK49" s="7" t="s">
        <v>142</v>
      </c>
      <c r="AL49" s="7" t="s">
        <v>142</v>
      </c>
      <c r="AM49" s="7" t="s">
        <v>142</v>
      </c>
      <c r="AN49" s="7" t="s">
        <v>142</v>
      </c>
      <c r="AO49" s="7" t="s">
        <v>142</v>
      </c>
      <c r="AP49" s="7" t="s">
        <v>142</v>
      </c>
      <c r="AQ49" s="7">
        <v>33.897402300727499</v>
      </c>
      <c r="AR49" s="7">
        <v>35.86243822888617</v>
      </c>
      <c r="AS49" s="7">
        <v>34.758840760374241</v>
      </c>
      <c r="AT49" s="7">
        <v>29.672134307707275</v>
      </c>
      <c r="AU49" s="7">
        <v>16.241055569634657</v>
      </c>
      <c r="AV49" s="7">
        <v>6.3355676630217319</v>
      </c>
      <c r="AW49" s="7">
        <v>7.5013354209229872</v>
      </c>
      <c r="AX49" s="7">
        <v>10.061113852490976</v>
      </c>
      <c r="AY49" s="7">
        <v>10.755602698530508</v>
      </c>
      <c r="AZ49" s="7">
        <v>11.188820787811071</v>
      </c>
      <c r="BA49" s="7">
        <v>10.810017447306119</v>
      </c>
      <c r="BB49" s="7">
        <v>12.218302110941272</v>
      </c>
      <c r="BC49" s="7">
        <v>13.128550485657318</v>
      </c>
      <c r="BD49" s="7">
        <v>15.863129119266025</v>
      </c>
      <c r="BE49" s="7">
        <v>17.608689281785946</v>
      </c>
      <c r="BF49" s="7">
        <v>20.51601725478125</v>
      </c>
      <c r="BG49" s="7">
        <v>23.473377465027028</v>
      </c>
      <c r="BH49" s="7">
        <v>23.356271179384255</v>
      </c>
      <c r="BI49" s="7">
        <v>27.904810266117792</v>
      </c>
      <c r="BJ49" s="7">
        <v>29.813143632415901</v>
      </c>
      <c r="BK49" s="7">
        <v>29.591562889573993</v>
      </c>
      <c r="BL49" s="89">
        <v>28.516780800440088</v>
      </c>
      <c r="BM49">
        <v>26.8</v>
      </c>
      <c r="BN49">
        <v>24.380745289294602</v>
      </c>
    </row>
    <row r="50" spans="1:66">
      <c r="A50" s="5" t="s">
        <v>284</v>
      </c>
      <c r="B50" s="7" t="s">
        <v>142</v>
      </c>
      <c r="C50" s="7" t="s">
        <v>142</v>
      </c>
      <c r="D50" s="7" t="s">
        <v>142</v>
      </c>
      <c r="E50" s="7"/>
      <c r="F50" s="7"/>
      <c r="G50" s="7"/>
      <c r="H50" s="7"/>
      <c r="I50" s="7"/>
      <c r="J50" s="7"/>
      <c r="K50" s="7"/>
      <c r="L50" s="7"/>
      <c r="M50" s="7"/>
      <c r="N50" s="7"/>
      <c r="O50" s="7"/>
      <c r="P50" s="7"/>
      <c r="Q50" s="7"/>
      <c r="R50" s="7"/>
      <c r="S50" s="7"/>
      <c r="T50" s="7"/>
      <c r="U50" s="7"/>
      <c r="V50" s="7"/>
      <c r="W50" s="7"/>
      <c r="X50" s="7"/>
      <c r="Y50" s="7"/>
      <c r="Z50" s="7"/>
      <c r="AA50" s="7">
        <v>35.758361345411039</v>
      </c>
      <c r="AB50" s="7">
        <v>32.949990471298797</v>
      </c>
      <c r="AC50" s="7">
        <v>30.335211588129585</v>
      </c>
      <c r="AD50" s="7">
        <v>35.10211972808046</v>
      </c>
      <c r="AE50" s="7">
        <v>50.12056363135359</v>
      </c>
      <c r="AF50" s="7">
        <v>70.928629195357885</v>
      </c>
      <c r="AG50" s="7">
        <v>76.705150993863299</v>
      </c>
      <c r="AH50" s="7">
        <v>57.509588941958391</v>
      </c>
      <c r="AI50" s="7">
        <v>48.997966128406993</v>
      </c>
      <c r="AJ50" s="7">
        <v>34.726863638582707</v>
      </c>
      <c r="AK50" s="7">
        <v>33.601078527455783</v>
      </c>
      <c r="AL50" s="7">
        <v>33.407261610518638</v>
      </c>
      <c r="AM50" s="7">
        <v>30.88031412208937</v>
      </c>
      <c r="AN50" s="7">
        <v>31.982190615191435</v>
      </c>
      <c r="AO50" s="7">
        <v>30.714157031456491</v>
      </c>
      <c r="AP50" s="7">
        <v>33.967325821186165</v>
      </c>
      <c r="AQ50" s="7">
        <v>34.720211842158236</v>
      </c>
      <c r="AR50" s="7">
        <v>38.146950662407235</v>
      </c>
      <c r="AS50" s="7">
        <v>34.758840760374241</v>
      </c>
      <c r="AT50" s="7">
        <v>29.715767964387375</v>
      </c>
      <c r="AU50" s="7">
        <v>16.571634325628374</v>
      </c>
      <c r="AV50" s="7">
        <v>7.0920677656950666</v>
      </c>
      <c r="AW50" s="7">
        <v>7.857863249652981</v>
      </c>
      <c r="AX50" s="118">
        <f>SUM(AX48:AX49)</f>
        <v>12.109791571036743</v>
      </c>
      <c r="AY50" s="118">
        <f t="shared" ref="AY50:AZ50" si="0">SUM(AY48:AY49)</f>
        <v>13.095119071331144</v>
      </c>
      <c r="AZ50" s="118">
        <f t="shared" si="0"/>
        <v>14.097588439062839</v>
      </c>
      <c r="BA50" s="7">
        <v>18.185473176994506</v>
      </c>
      <c r="BB50" s="7">
        <v>19.833107959119971</v>
      </c>
      <c r="BC50" s="7">
        <v>21.985610861148615</v>
      </c>
      <c r="BD50" s="7">
        <v>25.957847649708043</v>
      </c>
      <c r="BE50" s="7">
        <v>28.444805762884997</v>
      </c>
      <c r="BF50" s="7">
        <v>31.104929386281242</v>
      </c>
      <c r="BG50" s="7">
        <v>34.586814600235591</v>
      </c>
      <c r="BH50" s="7">
        <v>35.098285294219352</v>
      </c>
      <c r="BI50" s="7">
        <v>40.776256259660634</v>
      </c>
      <c r="BJ50" s="7">
        <v>46.87379194003173</v>
      </c>
      <c r="BK50" s="7">
        <v>48.431261773526316</v>
      </c>
      <c r="BL50" s="89">
        <v>47.40911485680121</v>
      </c>
      <c r="BM50">
        <v>46.8</v>
      </c>
      <c r="BN50" s="7">
        <v>50.859144988004502</v>
      </c>
    </row>
    <row r="51" spans="1:66">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row>
    <row r="52" spans="1:66">
      <c r="A52" s="5"/>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row>
    <row r="53" spans="1:66">
      <c r="A53" s="26" t="s">
        <v>210</v>
      </c>
      <c r="F53" s="22"/>
      <c r="G53" s="22"/>
      <c r="H53" s="22"/>
      <c r="I53" s="22"/>
      <c r="V53" s="22"/>
      <c r="W53" s="22"/>
      <c r="X53" s="22"/>
      <c r="Y53" s="22"/>
      <c r="Z53" s="22"/>
      <c r="AA53" s="22"/>
      <c r="AB53" s="22"/>
      <c r="AC53" s="22"/>
      <c r="AD53" s="22"/>
      <c r="AE53" s="22"/>
      <c r="AF53" s="22"/>
      <c r="AG53" s="22"/>
      <c r="AH53" s="22"/>
      <c r="AI53" s="22"/>
      <c r="AJ53" s="22"/>
      <c r="AK53" s="22"/>
      <c r="AL53" s="27"/>
      <c r="AM53" s="27"/>
      <c r="AN53" s="4"/>
      <c r="AO53" s="4"/>
      <c r="AP53" s="4"/>
      <c r="AQ53" s="4"/>
      <c r="AR53" s="4"/>
      <c r="AS53" s="4"/>
      <c r="AT53" s="4"/>
      <c r="AU53" s="4"/>
      <c r="AV53" s="4"/>
      <c r="AW53" s="22"/>
      <c r="AX53" s="22"/>
      <c r="AY53" s="22"/>
      <c r="AZ53" s="22"/>
      <c r="BA53" s="22"/>
      <c r="BB53" s="22"/>
      <c r="BC53" s="22"/>
      <c r="BD53" s="22"/>
      <c r="BE53" s="22"/>
      <c r="BF53" s="22"/>
    </row>
    <row r="54" spans="1:66">
      <c r="A54" s="5" t="s">
        <v>193</v>
      </c>
      <c r="F54" s="23"/>
      <c r="G54" s="23"/>
      <c r="H54" s="23"/>
      <c r="I54" s="23"/>
      <c r="U54" s="23"/>
      <c r="V54" s="23"/>
      <c r="W54" s="23"/>
      <c r="X54" s="23"/>
      <c r="Y54" s="23"/>
      <c r="Z54" s="23"/>
      <c r="AA54" s="23"/>
      <c r="AB54" s="23"/>
      <c r="AC54" s="23"/>
      <c r="AD54" s="23"/>
      <c r="AE54" s="23"/>
      <c r="AF54" s="23"/>
      <c r="AG54" s="23"/>
      <c r="AH54" s="23"/>
      <c r="AI54" s="23"/>
      <c r="AJ54" s="23"/>
      <c r="AK54" s="23"/>
      <c r="AL54" s="23"/>
      <c r="AM54" s="27"/>
      <c r="AN54" s="4"/>
      <c r="AO54" s="4"/>
      <c r="AP54" s="4"/>
      <c r="AQ54" s="4"/>
      <c r="AR54" s="4"/>
      <c r="AS54" s="4"/>
      <c r="AT54" s="4"/>
      <c r="AU54" s="4"/>
      <c r="AV54" s="4"/>
      <c r="AW54" s="23"/>
      <c r="AX54" s="23"/>
      <c r="AY54" s="23"/>
      <c r="AZ54" s="23"/>
      <c r="BA54" s="23"/>
      <c r="BB54" s="23"/>
      <c r="BC54" s="23"/>
      <c r="BD54" s="23"/>
      <c r="BE54" s="23"/>
      <c r="BF54" s="23"/>
    </row>
    <row r="55" spans="1:66">
      <c r="A55" s="5" t="s">
        <v>194</v>
      </c>
      <c r="AN55" s="4"/>
      <c r="AO55" s="4"/>
      <c r="AP55" s="4"/>
      <c r="AQ55" s="4"/>
      <c r="AR55" s="4"/>
      <c r="AS55" s="4"/>
      <c r="AT55" s="4"/>
      <c r="AU55" s="4"/>
      <c r="AV55" s="4"/>
      <c r="BK55" s="24"/>
    </row>
    <row r="56" spans="1:66">
      <c r="A56" s="5" t="s">
        <v>195</v>
      </c>
      <c r="AN56" s="4"/>
      <c r="AO56" s="4"/>
      <c r="AP56" s="4"/>
      <c r="AQ56" s="4"/>
      <c r="AR56" s="4"/>
      <c r="AS56" s="4"/>
      <c r="AT56" s="4"/>
      <c r="AU56" s="4"/>
      <c r="AV56" s="4"/>
      <c r="BK56" s="24"/>
    </row>
    <row r="57" spans="1:66">
      <c r="A57" s="5" t="s">
        <v>196</v>
      </c>
      <c r="AN57" s="4"/>
      <c r="AO57" s="4"/>
      <c r="AP57" s="4"/>
      <c r="AQ57" s="4"/>
      <c r="AR57" s="4"/>
      <c r="AS57" s="4"/>
      <c r="AT57" s="4"/>
      <c r="AU57" s="4"/>
      <c r="AV57" s="4"/>
      <c r="BG57" s="20"/>
      <c r="BH57" s="20"/>
      <c r="BI57" s="20"/>
      <c r="BJ57" s="20"/>
      <c r="BK57" s="20"/>
    </row>
    <row r="58" spans="1:66">
      <c r="A58" s="5" t="s">
        <v>308</v>
      </c>
      <c r="P58" s="25"/>
      <c r="S58" s="25"/>
      <c r="AN58" s="4"/>
      <c r="AO58" s="4"/>
      <c r="AP58" s="4"/>
      <c r="AQ58" s="4"/>
      <c r="AR58" s="4"/>
      <c r="AS58" s="4"/>
      <c r="AT58" s="4"/>
      <c r="AU58" s="4"/>
      <c r="AV58" s="4"/>
    </row>
    <row r="59" spans="1:66">
      <c r="A59" s="5" t="s">
        <v>197</v>
      </c>
      <c r="P59" s="25"/>
      <c r="S59" s="25"/>
      <c r="AN59" s="4"/>
      <c r="AO59" s="4"/>
      <c r="AP59" s="4"/>
      <c r="AQ59" s="4"/>
      <c r="AR59" s="4"/>
      <c r="AS59" s="4"/>
      <c r="AT59" s="4"/>
      <c r="AU59" s="4"/>
      <c r="AV59" s="4"/>
    </row>
    <row r="60" spans="1:66">
      <c r="A60" s="5" t="s">
        <v>309</v>
      </c>
    </row>
  </sheetData>
  <phoneticPr fontId="20" type="noConversion"/>
  <conditionalFormatting sqref="A19:A20 C19:XFD21 A22:XFD22">
    <cfRule type="cellIs" dxfId="0" priority="1" operator="lessThan">
      <formula>0</formula>
    </cfRule>
  </conditionalFormatting>
  <pageMargins left="0.7" right="0.7" top="0.75" bottom="0.75" header="0.3" footer="0.3"/>
  <pageSetup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BN59"/>
  <sheetViews>
    <sheetView topLeftCell="A7" zoomScale="60" zoomScaleNormal="60" workbookViewId="0">
      <pane xSplit="1" topLeftCell="AX1" activePane="topRight" state="frozen"/>
      <selection pane="topRight" activeCell="BM27" sqref="BM27"/>
    </sheetView>
  </sheetViews>
  <sheetFormatPr defaultColWidth="9.109375" defaultRowHeight="18"/>
  <cols>
    <col min="1" max="1" width="58.109375" style="5" customWidth="1"/>
    <col min="2" max="2" width="15.33203125" style="5" customWidth="1"/>
    <col min="3" max="3" width="15.88671875" style="5" customWidth="1"/>
    <col min="4" max="4" width="17" style="5" customWidth="1"/>
    <col min="5" max="5" width="15.5546875" style="5" customWidth="1"/>
    <col min="6" max="6" width="19.109375" style="5" customWidth="1"/>
    <col min="7" max="7" width="18.44140625" style="5" customWidth="1"/>
    <col min="8" max="8" width="16.33203125" style="5" customWidth="1"/>
    <col min="9" max="9" width="18.33203125" style="5" customWidth="1"/>
    <col min="10" max="10" width="18.109375" style="5" customWidth="1"/>
    <col min="11" max="11" width="15.44140625" style="5" customWidth="1"/>
    <col min="12" max="12" width="16.44140625" style="5" customWidth="1"/>
    <col min="13" max="13" width="18.44140625" style="5" customWidth="1"/>
    <col min="14" max="15" width="12.109375" style="5" customWidth="1"/>
    <col min="16" max="19" width="12" style="5" customWidth="1"/>
    <col min="20" max="23" width="13.109375" style="5" bestFit="1" customWidth="1"/>
    <col min="24" max="25" width="12.88671875" style="5" customWidth="1"/>
    <col min="26" max="26" width="14.33203125" style="5" customWidth="1"/>
    <col min="27" max="27" width="14.5546875" style="5" bestFit="1" customWidth="1"/>
    <col min="28" max="28" width="13" style="5" bestFit="1" customWidth="1"/>
    <col min="29" max="29" width="13.5546875" style="5" bestFit="1" customWidth="1"/>
    <col min="30" max="30" width="14.5546875" style="5" bestFit="1" customWidth="1"/>
    <col min="31" max="31" width="13.5546875" style="5" bestFit="1" customWidth="1"/>
    <col min="32" max="32" width="14.5546875" style="5" bestFit="1" customWidth="1"/>
    <col min="33" max="33" width="14.44140625" style="5" bestFit="1" customWidth="1"/>
    <col min="34" max="34" width="14.88671875" style="5" bestFit="1" customWidth="1"/>
    <col min="35" max="37" width="14.5546875" style="5" bestFit="1" customWidth="1"/>
    <col min="38" max="42" width="14.6640625" style="5" bestFit="1" customWidth="1"/>
    <col min="43" max="47" width="17.88671875" style="5" bestFit="1" customWidth="1"/>
    <col min="48" max="62" width="19.5546875" style="5" bestFit="1" customWidth="1"/>
    <col min="63" max="63" width="19.44140625" style="5" bestFit="1" customWidth="1"/>
    <col min="64" max="64" width="22" style="5" bestFit="1" customWidth="1"/>
  </cols>
  <sheetData>
    <row r="1" spans="1:66" s="37" customFormat="1">
      <c r="A1" s="32" t="s">
        <v>236</v>
      </c>
      <c r="B1" s="32" t="s">
        <v>56</v>
      </c>
      <c r="C1" s="32" t="s">
        <v>55</v>
      </c>
      <c r="D1" s="32" t="s">
        <v>54</v>
      </c>
      <c r="E1" s="32" t="s">
        <v>53</v>
      </c>
      <c r="F1" s="32" t="s">
        <v>52</v>
      </c>
      <c r="G1" s="32" t="s">
        <v>51</v>
      </c>
      <c r="H1" s="32" t="s">
        <v>50</v>
      </c>
      <c r="I1" s="32" t="s">
        <v>49</v>
      </c>
      <c r="J1" s="32" t="s">
        <v>48</v>
      </c>
      <c r="K1" s="32" t="s">
        <v>47</v>
      </c>
      <c r="L1" s="32" t="s">
        <v>46</v>
      </c>
      <c r="M1" s="32" t="s">
        <v>58</v>
      </c>
      <c r="N1" s="32" t="s">
        <v>59</v>
      </c>
      <c r="O1" s="32" t="s">
        <v>60</v>
      </c>
      <c r="P1" s="32" t="s">
        <v>61</v>
      </c>
      <c r="Q1" s="32" t="s">
        <v>62</v>
      </c>
      <c r="R1" s="32" t="s">
        <v>63</v>
      </c>
      <c r="S1" s="32" t="s">
        <v>64</v>
      </c>
      <c r="T1" s="32" t="s">
        <v>65</v>
      </c>
      <c r="U1" s="32" t="s">
        <v>66</v>
      </c>
      <c r="V1" s="32" t="s">
        <v>67</v>
      </c>
      <c r="W1" s="33" t="s">
        <v>112</v>
      </c>
      <c r="X1" s="33" t="s">
        <v>113</v>
      </c>
      <c r="Y1" s="33" t="s">
        <v>114</v>
      </c>
      <c r="Z1" s="33" t="s">
        <v>115</v>
      </c>
      <c r="AA1" s="33" t="s">
        <v>116</v>
      </c>
      <c r="AB1" s="33" t="s">
        <v>117</v>
      </c>
      <c r="AC1" s="33" t="s">
        <v>118</v>
      </c>
      <c r="AD1" s="33" t="s">
        <v>119</v>
      </c>
      <c r="AE1" s="33" t="s">
        <v>120</v>
      </c>
      <c r="AF1" s="33" t="s">
        <v>121</v>
      </c>
      <c r="AG1" s="33" t="s">
        <v>122</v>
      </c>
      <c r="AH1" s="33" t="s">
        <v>123</v>
      </c>
      <c r="AI1" s="33" t="s">
        <v>124</v>
      </c>
      <c r="AJ1" s="33" t="s">
        <v>125</v>
      </c>
      <c r="AK1" s="33" t="s">
        <v>126</v>
      </c>
      <c r="AL1" s="33" t="s">
        <v>127</v>
      </c>
      <c r="AM1" s="33" t="s">
        <v>128</v>
      </c>
      <c r="AN1" s="33" t="s">
        <v>129</v>
      </c>
      <c r="AO1" s="33" t="s">
        <v>130</v>
      </c>
      <c r="AP1" s="33" t="s">
        <v>131</v>
      </c>
      <c r="AQ1" s="33" t="s">
        <v>132</v>
      </c>
      <c r="AR1" s="33" t="s">
        <v>133</v>
      </c>
      <c r="AS1" s="33" t="s">
        <v>134</v>
      </c>
      <c r="AT1" s="33" t="s">
        <v>135</v>
      </c>
      <c r="AU1" s="33" t="s">
        <v>136</v>
      </c>
      <c r="AV1" s="33" t="s">
        <v>137</v>
      </c>
      <c r="AW1" s="33" t="s">
        <v>138</v>
      </c>
      <c r="AX1" s="34" t="s">
        <v>139</v>
      </c>
      <c r="AY1" s="34" t="s">
        <v>140</v>
      </c>
      <c r="AZ1" s="34" t="s">
        <v>16</v>
      </c>
      <c r="BA1" s="34" t="s">
        <v>15</v>
      </c>
      <c r="BB1" s="35" t="s">
        <v>14</v>
      </c>
      <c r="BC1" s="35" t="s">
        <v>13</v>
      </c>
      <c r="BD1" s="35" t="s">
        <v>12</v>
      </c>
      <c r="BE1" s="35" t="s">
        <v>11</v>
      </c>
      <c r="BF1" s="35" t="s">
        <v>10</v>
      </c>
      <c r="BG1" s="35" t="s">
        <v>9</v>
      </c>
      <c r="BH1" s="35" t="s">
        <v>8</v>
      </c>
      <c r="BI1" s="35" t="s">
        <v>7</v>
      </c>
      <c r="BJ1" s="35" t="s">
        <v>6</v>
      </c>
      <c r="BK1" s="35" t="s">
        <v>5</v>
      </c>
      <c r="BL1" s="36" t="s">
        <v>4</v>
      </c>
      <c r="BM1" s="37" t="s">
        <v>292</v>
      </c>
      <c r="BN1" s="37" t="s">
        <v>296</v>
      </c>
    </row>
    <row r="2" spans="1:66" s="5" customFormat="1">
      <c r="A2" s="17" t="s">
        <v>172</v>
      </c>
      <c r="B2" s="17">
        <v>7.1430000071429994E-2</v>
      </c>
      <c r="C2" s="17">
        <v>7.1430000071429994E-2</v>
      </c>
      <c r="D2" s="17">
        <v>7.1430000071429994E-2</v>
      </c>
      <c r="E2" s="17">
        <v>7.1430000071429994E-2</v>
      </c>
      <c r="F2" s="17">
        <v>7.1430000071429994E-2</v>
      </c>
      <c r="G2" s="17">
        <v>7.1430000071429994E-2</v>
      </c>
      <c r="H2" s="17">
        <v>7.1430000071429994E-2</v>
      </c>
      <c r="I2" s="17">
        <v>7.1430000071429994E-2</v>
      </c>
      <c r="J2" s="17">
        <v>7.1430000071429994E-2</v>
      </c>
      <c r="K2" s="17">
        <v>7.1430000071429994E-2</v>
      </c>
      <c r="L2" s="17">
        <v>7.1429995890081102E-2</v>
      </c>
      <c r="M2" s="17">
        <v>7.1429999990000007E-2</v>
      </c>
      <c r="N2" s="17">
        <v>7.0214499989999998E-2</v>
      </c>
      <c r="O2" s="17">
        <v>7.1359499990000005E-2</v>
      </c>
      <c r="P2" s="17">
        <v>7.421924999E-2</v>
      </c>
      <c r="Q2" s="17">
        <v>8.2661666662499994E-2</v>
      </c>
      <c r="R2" s="17">
        <v>8.2589999993333302E-2</v>
      </c>
      <c r="S2" s="17">
        <v>7.7356666656666698E-2</v>
      </c>
      <c r="T2" s="17">
        <v>7.4828333323333301E-2</v>
      </c>
      <c r="U2" s="17">
        <v>7.4169999989999999E-2</v>
      </c>
      <c r="V2" s="17">
        <v>0.50052333332666699</v>
      </c>
      <c r="W2" s="17">
        <v>0.94046666666166701</v>
      </c>
      <c r="X2" s="17">
        <v>1.5386249999924999</v>
      </c>
      <c r="Y2" s="17">
        <v>3.5970249999949999</v>
      </c>
      <c r="Z2" s="17">
        <v>6.7202000000058302</v>
      </c>
      <c r="AA2" s="17">
        <v>14</v>
      </c>
      <c r="AB2" s="17">
        <v>42.841266666666698</v>
      </c>
      <c r="AC2" s="17">
        <v>106.135833333333</v>
      </c>
      <c r="AD2" s="17">
        <v>223.09160630809001</v>
      </c>
      <c r="AE2" s="17">
        <v>428.85466666666701</v>
      </c>
      <c r="AF2" s="17">
        <v>734.00991666666698</v>
      </c>
      <c r="AG2" s="17">
        <v>983.37249999999995</v>
      </c>
      <c r="AH2" s="17">
        <v>1201.8183333333334</v>
      </c>
      <c r="AI2" s="17">
        <v>1102.7118333333333</v>
      </c>
      <c r="AJ2" s="17">
        <v>932.59716666666657</v>
      </c>
      <c r="AK2" s="17">
        <v>1011.7666666666668</v>
      </c>
      <c r="AL2" s="17">
        <v>1058.082781746032</v>
      </c>
      <c r="AM2" s="17">
        <v>1149.6517412280703</v>
      </c>
      <c r="AN2" s="17">
        <v>1362.0260555555553</v>
      </c>
      <c r="AO2" s="17">
        <v>1512.7786126969697</v>
      </c>
      <c r="AP2" s="17">
        <v>1762.9231548976607</v>
      </c>
      <c r="AQ2" s="17">
        <v>1754.5606236993999</v>
      </c>
      <c r="AR2" s="17">
        <v>1882.8627019927535</v>
      </c>
      <c r="AS2" s="17">
        <v>1934.8788891594515</v>
      </c>
      <c r="AT2" s="17">
        <v>1737.6946741161612</v>
      </c>
      <c r="AU2" s="17">
        <v>1825.1450634097853</v>
      </c>
      <c r="AV2" s="17">
        <v>1779.9998857381017</v>
      </c>
      <c r="AW2" s="17">
        <v>1696.4515864806117</v>
      </c>
      <c r="AX2" s="17">
        <v>1930.0308080690445</v>
      </c>
      <c r="AY2" s="17">
        <v>2028.881117861559</v>
      </c>
      <c r="AZ2" s="17">
        <v>2323.4309814212479</v>
      </c>
      <c r="BA2" s="17">
        <v>2559.1205440517324</v>
      </c>
      <c r="BB2" s="17">
        <v>2588.9485480170292</v>
      </c>
      <c r="BC2" s="17">
        <v>2538.3389528160642</v>
      </c>
      <c r="BD2" s="17">
        <v>2823.2195911499712</v>
      </c>
      <c r="BE2" s="17">
        <v>3442.9570270296699</v>
      </c>
      <c r="BF2" s="17">
        <v>3528.2974488711802</v>
      </c>
      <c r="BG2" s="17">
        <v>3658.722058467742</v>
      </c>
      <c r="BH2" s="17">
        <v>3736.822316308243</v>
      </c>
      <c r="BI2" s="17">
        <v>3714.6174835309639</v>
      </c>
      <c r="BJ2" s="17">
        <v>3661.0556435669887</v>
      </c>
      <c r="BK2" s="17">
        <v>3571.6386713147394</v>
      </c>
      <c r="BL2" s="17">
        <v>3754.1284262948211</v>
      </c>
      <c r="BM2" s="5">
        <v>3776.6283355825449</v>
      </c>
      <c r="BN2" s="5">
        <v>3677.5898247414402</v>
      </c>
    </row>
    <row r="3" spans="1:66" s="5" customFormat="1">
      <c r="A3" s="17"/>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row>
    <row r="4" spans="1:66" s="5" customFormat="1">
      <c r="A4" s="20" t="s">
        <v>141</v>
      </c>
      <c r="B4" s="7">
        <v>-9.615384615384615</v>
      </c>
      <c r="C4" s="7">
        <v>10.638297872340431</v>
      </c>
      <c r="D4" s="7">
        <v>-9.615384615384615</v>
      </c>
      <c r="E4" s="7">
        <v>9.5744680851063801</v>
      </c>
      <c r="F4" s="7">
        <v>3.8834951456310662</v>
      </c>
      <c r="G4" s="7">
        <v>18.691588785046733</v>
      </c>
      <c r="H4" s="7">
        <v>-8.6614173228346409</v>
      </c>
      <c r="I4" s="7">
        <v>1.7241379310344751</v>
      </c>
      <c r="J4" s="70">
        <v>15</v>
      </c>
      <c r="K4" s="70">
        <v>3</v>
      </c>
      <c r="L4" s="70">
        <v>2</v>
      </c>
      <c r="M4" s="70">
        <v>4</v>
      </c>
      <c r="N4" s="70">
        <v>8</v>
      </c>
      <c r="O4" s="70">
        <v>24</v>
      </c>
      <c r="P4" s="70">
        <v>57</v>
      </c>
      <c r="Q4" s="70">
        <v>20</v>
      </c>
      <c r="R4" s="70">
        <v>46</v>
      </c>
      <c r="S4" s="70">
        <v>89</v>
      </c>
      <c r="T4" s="70">
        <v>36</v>
      </c>
      <c r="U4" s="70">
        <v>216</v>
      </c>
      <c r="V4" s="69">
        <v>108.74</v>
      </c>
      <c r="W4" s="69">
        <v>22</v>
      </c>
      <c r="X4" s="69">
        <v>32</v>
      </c>
      <c r="Y4" s="69">
        <v>183</v>
      </c>
      <c r="Z4" s="69">
        <v>182</v>
      </c>
      <c r="AA4" s="69">
        <v>161</v>
      </c>
      <c r="AB4" s="69">
        <v>191</v>
      </c>
      <c r="AC4" s="69">
        <v>189</v>
      </c>
      <c r="AD4" s="69">
        <v>106</v>
      </c>
      <c r="AE4" s="69">
        <v>54</v>
      </c>
      <c r="AF4" s="7">
        <v>24.593018853638227</v>
      </c>
      <c r="AG4" s="7">
        <v>42.247900425888488</v>
      </c>
      <c r="AH4" s="7">
        <v>29.969346412262745</v>
      </c>
      <c r="AI4" s="7">
        <v>6.5344139796801315</v>
      </c>
      <c r="AJ4" s="7">
        <v>6.1003479375636882</v>
      </c>
      <c r="AK4" s="7">
        <v>7.5156299029630835</v>
      </c>
      <c r="AL4" s="7">
        <v>7.7286098404798498</v>
      </c>
      <c r="AM4" s="7">
        <v>5.8346211019205896</v>
      </c>
      <c r="AN4" s="7">
        <v>0.20008678814553704</v>
      </c>
      <c r="AO4" s="7">
        <v>5.8497241883057383</v>
      </c>
      <c r="AP4" s="7">
        <v>4.5110757672018886</v>
      </c>
      <c r="AQ4" s="7">
        <v>-2.010947270954444</v>
      </c>
      <c r="AR4" s="7">
        <v>5.6713033888327269</v>
      </c>
      <c r="AS4" s="7">
        <v>4.998919113820266</v>
      </c>
      <c r="AT4" s="7">
        <v>7.9716262917636893</v>
      </c>
      <c r="AU4" s="7">
        <v>6.5824948950466533</v>
      </c>
      <c r="AV4" s="7">
        <v>7.4574078175875691</v>
      </c>
      <c r="AW4" s="7">
        <v>7.3458813819826219</v>
      </c>
      <c r="AX4" s="7">
        <v>14.114961668260273</v>
      </c>
      <c r="AY4" s="7">
        <v>9.3967477318599002</v>
      </c>
      <c r="AZ4" s="7">
        <v>6.2484751557557283</v>
      </c>
      <c r="BA4" s="7">
        <v>20.774876760698046</v>
      </c>
      <c r="BB4" s="7">
        <v>4.8222455253045693</v>
      </c>
      <c r="BC4" s="7">
        <v>5.3066492709199053</v>
      </c>
      <c r="BD4" s="7">
        <v>2.8867943774886662</v>
      </c>
      <c r="BE4" s="7">
        <v>6.5518549573281515</v>
      </c>
      <c r="BF4" s="7">
        <v>5.686326170380962</v>
      </c>
      <c r="BG4" s="7">
        <v>3.8689241644554784</v>
      </c>
      <c r="BH4" s="7">
        <v>2.6047946128298749</v>
      </c>
      <c r="BI4" s="7">
        <v>2.3326455223567466</v>
      </c>
      <c r="BJ4" s="7">
        <v>2.4822728927560433</v>
      </c>
      <c r="BK4" s="7">
        <v>3.4365366079279536</v>
      </c>
      <c r="BL4" s="7">
        <v>8.816262578607148</v>
      </c>
      <c r="BM4" s="5">
        <v>3.1579377776245479</v>
      </c>
      <c r="BN4" s="5">
        <v>3.45511181266779</v>
      </c>
    </row>
    <row r="5" spans="1:66" s="5" customFormat="1">
      <c r="A5" s="20"/>
      <c r="B5" s="7"/>
      <c r="C5" s="7"/>
      <c r="D5" s="7"/>
      <c r="E5" s="7"/>
      <c r="F5" s="7"/>
      <c r="G5" s="7"/>
      <c r="H5" s="7"/>
      <c r="I5" s="7"/>
      <c r="J5" s="6"/>
      <c r="K5" s="6"/>
      <c r="L5" s="6"/>
      <c r="M5" s="6"/>
      <c r="N5" s="6"/>
      <c r="O5" s="6"/>
      <c r="P5" s="6"/>
      <c r="Q5" s="6"/>
      <c r="R5" s="6"/>
      <c r="S5" s="6"/>
      <c r="T5" s="6"/>
      <c r="U5" s="6"/>
      <c r="V5" s="6"/>
      <c r="W5" s="6"/>
      <c r="X5" s="6"/>
      <c r="Y5" s="6"/>
      <c r="Z5" s="6"/>
      <c r="AA5" s="6"/>
      <c r="AB5" s="6"/>
      <c r="AC5" s="6"/>
      <c r="AD5" s="6"/>
      <c r="AE5" s="6"/>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row>
    <row r="6" spans="1:66" s="5" customFormat="1">
      <c r="A6" s="21" t="s">
        <v>317</v>
      </c>
      <c r="B6" s="9">
        <v>5.9200000000000002E-5</v>
      </c>
      <c r="C6" s="9">
        <v>5.7799999999999995E-5</v>
      </c>
      <c r="D6" s="9">
        <v>4.0400000000000001E-4</v>
      </c>
      <c r="E6" s="9">
        <v>4.64E-4</v>
      </c>
      <c r="F6" s="9">
        <v>6.9799999999999994E-4</v>
      </c>
      <c r="G6" s="9">
        <v>9.722000000000001E-4</v>
      </c>
      <c r="H6" s="17">
        <v>5.9010000000000009E-4</v>
      </c>
      <c r="I6" s="17">
        <v>7.0529999999999996E-4</v>
      </c>
      <c r="J6" s="17">
        <v>1.3922000000000001E-3</v>
      </c>
      <c r="K6" s="17">
        <v>1.4830999999999998E-3</v>
      </c>
      <c r="L6" s="17">
        <v>1.5770999999999999E-3</v>
      </c>
      <c r="M6" s="17">
        <v>1.7362999999999999E-3</v>
      </c>
      <c r="N6" s="10">
        <v>2.2890000000000002E-3</v>
      </c>
      <c r="O6" s="10">
        <v>2.8721000000000003E-3</v>
      </c>
      <c r="P6" s="10">
        <v>3.0058000000000003E-3</v>
      </c>
      <c r="Q6" s="17">
        <v>3.2521E-3</v>
      </c>
      <c r="R6" s="17">
        <v>4.4915000000000007E-3</v>
      </c>
      <c r="S6" s="17">
        <v>5.7866999999999997E-3</v>
      </c>
      <c r="T6" s="17">
        <v>7.051E-3</v>
      </c>
      <c r="U6" s="17">
        <v>1.0619E-2</v>
      </c>
      <c r="V6" s="17">
        <v>2.1973599999999996E-2</v>
      </c>
      <c r="W6" s="9">
        <v>3.3462300000000007E-2</v>
      </c>
      <c r="X6" s="9">
        <v>4.7215400000000005E-2</v>
      </c>
      <c r="Y6" s="17">
        <v>6.1770000000000005E-2</v>
      </c>
      <c r="Z6" s="17">
        <v>0.15722</v>
      </c>
      <c r="AA6" s="17">
        <v>0.39233999999999997</v>
      </c>
      <c r="AB6" s="17">
        <v>8.8199999999999997E-3</v>
      </c>
      <c r="AC6" s="17">
        <v>2.6719999999999997E-2</v>
      </c>
      <c r="AD6" s="17">
        <v>6.0170000000000001E-2</v>
      </c>
      <c r="AE6" s="17">
        <v>9.443E-2</v>
      </c>
      <c r="AF6" s="17">
        <v>0.13855000000000001</v>
      </c>
      <c r="AG6" s="9">
        <v>0.23689525200000003</v>
      </c>
      <c r="AH6" s="9">
        <v>0.33666558300000005</v>
      </c>
      <c r="AI6" s="10">
        <v>0.44873845000000007</v>
      </c>
      <c r="AJ6" s="10">
        <v>0.57154150000000004</v>
      </c>
      <c r="AK6" s="10">
        <v>0.68406299999999998</v>
      </c>
      <c r="AL6" s="10">
        <v>0.80909800000000009</v>
      </c>
      <c r="AM6" s="10">
        <v>1.0199598999999999</v>
      </c>
      <c r="AN6" s="10">
        <v>1.1605412999999998</v>
      </c>
      <c r="AO6" s="10">
        <v>1.3471721000000001</v>
      </c>
      <c r="AP6" s="10">
        <v>1.5836770000000002</v>
      </c>
      <c r="AQ6" s="10">
        <v>1.935487983035</v>
      </c>
      <c r="AR6" s="10">
        <v>2.3884442308950002</v>
      </c>
      <c r="AS6" s="10">
        <v>2.5872587126369999</v>
      </c>
      <c r="AT6" s="10">
        <v>2.8111141400849995</v>
      </c>
      <c r="AU6" s="10">
        <v>3.27160324258878</v>
      </c>
      <c r="AV6" s="10">
        <v>3.8420209097750004</v>
      </c>
      <c r="AW6" s="10">
        <v>5.0378471156546194</v>
      </c>
      <c r="AX6" s="10">
        <v>6.2975884715266721</v>
      </c>
      <c r="AY6" s="10">
        <v>8.3883922534882007</v>
      </c>
      <c r="AZ6" s="10">
        <v>10.542385382984627</v>
      </c>
      <c r="BA6" s="11">
        <v>11.343753036471176</v>
      </c>
      <c r="BB6" s="11">
        <v>12.210684130012499</v>
      </c>
      <c r="BC6" s="11">
        <v>14.30735496663147</v>
      </c>
      <c r="BD6" s="11">
        <v>16.520514022147083</v>
      </c>
      <c r="BE6" s="11">
        <v>17.785970212838876</v>
      </c>
      <c r="BF6" s="11">
        <v>20.171281975097635</v>
      </c>
      <c r="BG6" s="11">
        <v>22.749985364243752</v>
      </c>
      <c r="BH6" s="11">
        <v>24.412393120412794</v>
      </c>
      <c r="BI6" s="11">
        <v>30.068848387025007</v>
      </c>
      <c r="BJ6" s="11">
        <v>32.619263631228598</v>
      </c>
      <c r="BK6" s="11">
        <v>35.870428006587886</v>
      </c>
      <c r="BL6" s="11">
        <v>38.250735968937505</v>
      </c>
      <c r="BM6" s="5">
        <v>41.571686237430725</v>
      </c>
      <c r="BN6" s="5">
        <v>47.115643861778345</v>
      </c>
    </row>
    <row r="7" spans="1:66" s="5" customFormat="1">
      <c r="A7" s="21"/>
      <c r="B7" s="9"/>
      <c r="C7" s="9"/>
      <c r="D7" s="9"/>
      <c r="E7" s="9"/>
      <c r="F7" s="9"/>
      <c r="G7" s="9"/>
      <c r="H7" s="17"/>
      <c r="I7" s="17"/>
      <c r="J7" s="17"/>
      <c r="K7" s="17"/>
      <c r="L7" s="17"/>
      <c r="M7" s="17"/>
      <c r="N7" s="10"/>
      <c r="O7" s="10"/>
      <c r="P7" s="10"/>
      <c r="Q7" s="17"/>
      <c r="R7" s="17"/>
      <c r="S7" s="17"/>
      <c r="T7" s="17"/>
      <c r="U7" s="17"/>
      <c r="V7" s="17"/>
      <c r="W7" s="9"/>
      <c r="X7" s="9"/>
      <c r="Y7" s="17"/>
      <c r="Z7" s="17"/>
      <c r="AA7" s="17"/>
      <c r="AB7" s="17"/>
      <c r="AC7" s="17"/>
      <c r="AD7" s="17"/>
      <c r="AE7" s="17"/>
      <c r="AF7" s="17"/>
      <c r="AG7" s="9"/>
      <c r="AH7" s="9"/>
      <c r="AI7" s="10"/>
      <c r="AJ7" s="10"/>
      <c r="AK7" s="10"/>
      <c r="AL7" s="10"/>
      <c r="AM7" s="10"/>
      <c r="AN7" s="10"/>
      <c r="AO7" s="10"/>
      <c r="AP7" s="10"/>
      <c r="AQ7" s="10"/>
      <c r="AR7" s="10"/>
      <c r="AS7" s="10"/>
      <c r="AT7" s="10"/>
      <c r="AU7" s="10"/>
      <c r="AV7" s="10"/>
      <c r="AW7" s="10"/>
      <c r="AX7" s="10"/>
      <c r="AY7" s="10"/>
      <c r="AZ7" s="10"/>
      <c r="BA7" s="11"/>
      <c r="BB7" s="11"/>
      <c r="BC7" s="11"/>
      <c r="BD7" s="11"/>
      <c r="BE7" s="11"/>
      <c r="BF7" s="11"/>
      <c r="BG7" s="11"/>
      <c r="BH7" s="11"/>
      <c r="BI7" s="11"/>
      <c r="BJ7" s="11"/>
      <c r="BK7" s="11"/>
      <c r="BL7" s="11"/>
    </row>
    <row r="8" spans="1:66" s="5" customFormat="1">
      <c r="A8" s="21" t="s">
        <v>233</v>
      </c>
      <c r="B8" s="73"/>
      <c r="C8" s="73"/>
      <c r="D8" s="73"/>
      <c r="E8" s="73"/>
      <c r="F8" s="73"/>
      <c r="G8" s="73"/>
      <c r="H8" s="72"/>
      <c r="I8" s="72"/>
      <c r="J8" s="17">
        <v>2.3634409042346419E-5</v>
      </c>
      <c r="K8" s="17">
        <v>2.8833979031662632E-5</v>
      </c>
      <c r="L8" s="17">
        <v>3.2582396305778769E-5</v>
      </c>
      <c r="M8" s="17">
        <v>4.0076347456107885E-5</v>
      </c>
      <c r="N8" s="10">
        <v>5.0496197794695931E-5</v>
      </c>
      <c r="O8" s="10">
        <v>6.8169867022839514E-5</v>
      </c>
      <c r="P8" s="10">
        <v>9.339271782129015E-5</v>
      </c>
      <c r="Q8" s="17">
        <v>1.2514624188052881E-4</v>
      </c>
      <c r="R8" s="17">
        <v>1.47672565419024E-4</v>
      </c>
      <c r="S8" s="17">
        <v>1.8754415808216047E-4</v>
      </c>
      <c r="T8" s="17">
        <v>2.344301976027006E-4</v>
      </c>
      <c r="U8" s="17">
        <v>2.906934450273487E-4</v>
      </c>
      <c r="V8" s="17">
        <v>3.5755293738363894E-4</v>
      </c>
      <c r="W8" s="9">
        <v>5.8638681730916777E-4</v>
      </c>
      <c r="X8" s="9">
        <v>1.1962291073107023E-3</v>
      </c>
      <c r="Y8" s="17">
        <v>1.6149092948694484E-3</v>
      </c>
      <c r="Z8" s="17">
        <v>2.2285748269198383E-3</v>
      </c>
      <c r="AA8" s="17">
        <v>3.6771484644177329E-3</v>
      </c>
      <c r="AB8" s="17">
        <v>6.398238328086856E-3</v>
      </c>
      <c r="AC8" s="17">
        <v>1.3820194788667608E-2</v>
      </c>
      <c r="AD8" s="17">
        <v>2.6949379837901837E-2</v>
      </c>
      <c r="AE8" s="17">
        <v>7.4919275949367106E-2</v>
      </c>
      <c r="AF8" s="17">
        <v>0.11837245600000003</v>
      </c>
      <c r="AG8" s="9">
        <v>0.22852880599999997</v>
      </c>
      <c r="AH8" s="9">
        <v>0.30214373999999999</v>
      </c>
      <c r="AI8" s="10">
        <v>0.31501781999999995</v>
      </c>
      <c r="AJ8" s="10">
        <v>0.25695526000000007</v>
      </c>
      <c r="AK8" s="10">
        <v>0.38807400000000009</v>
      </c>
      <c r="AL8" s="10">
        <v>0.37329600000000007</v>
      </c>
      <c r="AM8" s="10">
        <v>0.32584019999999997</v>
      </c>
      <c r="AN8" s="10">
        <v>0.46817630000000021</v>
      </c>
      <c r="AO8" s="10">
        <v>1.0123894929999997</v>
      </c>
      <c r="AP8" s="10">
        <v>1.1091810260000001</v>
      </c>
      <c r="AQ8" s="10">
        <v>1.2086659603610004</v>
      </c>
      <c r="AR8" s="10">
        <v>1.2824401018760001</v>
      </c>
      <c r="AS8" s="10">
        <v>1.2048605941520001</v>
      </c>
      <c r="AT8" s="10">
        <v>1.1208590277079997</v>
      </c>
      <c r="AU8" s="10">
        <v>1.5613250659753601</v>
      </c>
      <c r="AV8" s="10">
        <v>1.3591081782819496</v>
      </c>
      <c r="AW8" s="10">
        <v>1.9236345460878406</v>
      </c>
      <c r="AX8" s="10">
        <v>3.1574373274115586</v>
      </c>
      <c r="AY8" s="10">
        <v>4.8842204377619982</v>
      </c>
      <c r="AZ8" s="10">
        <v>7.5281322279336873</v>
      </c>
      <c r="BA8" s="11">
        <v>7.1276788378471689</v>
      </c>
      <c r="BB8" s="11">
        <v>8.2049470090002572</v>
      </c>
      <c r="BC8" s="11">
        <v>10.074715469041015</v>
      </c>
      <c r="BD8" s="11">
        <v>13.267162557887406</v>
      </c>
      <c r="BE8" s="11">
        <v>14.825673150797213</v>
      </c>
      <c r="BF8" s="11">
        <v>15.248641627143751</v>
      </c>
      <c r="BG8" s="11">
        <v>16.836071939950415</v>
      </c>
      <c r="BH8" s="11">
        <v>20.08436792696348</v>
      </c>
      <c r="BI8" s="11">
        <v>24.316387106175579</v>
      </c>
      <c r="BJ8" s="11">
        <v>28.1907012802208</v>
      </c>
      <c r="BK8" s="11">
        <v>32.968382104536005</v>
      </c>
      <c r="BL8" s="11">
        <v>39.015075404124289</v>
      </c>
      <c r="BM8" s="5">
        <v>45.489164520976352</v>
      </c>
      <c r="BN8" s="5">
        <v>49.139635907757409</v>
      </c>
    </row>
    <row r="9" spans="1:66" s="5" customFormat="1">
      <c r="A9" s="21"/>
      <c r="B9" s="9"/>
      <c r="C9" s="9"/>
      <c r="D9" s="9"/>
      <c r="E9" s="9"/>
      <c r="F9" s="9"/>
      <c r="G9" s="9"/>
      <c r="H9" s="17"/>
      <c r="I9" s="17"/>
      <c r="J9" s="17"/>
      <c r="K9" s="17"/>
      <c r="L9" s="17"/>
      <c r="M9" s="17"/>
      <c r="N9" s="10"/>
      <c r="O9" s="10"/>
      <c r="P9" s="10"/>
      <c r="Q9" s="17"/>
      <c r="R9" s="17"/>
      <c r="S9" s="17"/>
      <c r="T9" s="17"/>
      <c r="U9" s="17"/>
      <c r="V9" s="17"/>
      <c r="W9" s="9"/>
      <c r="X9" s="9"/>
      <c r="Y9" s="17"/>
      <c r="Z9" s="17"/>
      <c r="AA9" s="17"/>
      <c r="AB9" s="17"/>
      <c r="AC9" s="17"/>
      <c r="AD9" s="17"/>
      <c r="AE9" s="17"/>
      <c r="AF9" s="17"/>
      <c r="AG9" s="9"/>
      <c r="AH9" s="9"/>
      <c r="AI9" s="10"/>
      <c r="AJ9" s="10"/>
      <c r="AK9" s="10"/>
      <c r="AL9" s="10"/>
      <c r="AM9" s="10"/>
      <c r="AN9" s="10"/>
      <c r="AO9" s="10"/>
      <c r="AP9" s="10"/>
      <c r="AQ9" s="10"/>
      <c r="AR9" s="10"/>
      <c r="AS9" s="10"/>
      <c r="AT9" s="10"/>
      <c r="AU9" s="10"/>
      <c r="AV9" s="10"/>
      <c r="AW9" s="10"/>
      <c r="AX9" s="10"/>
      <c r="AY9" s="10"/>
      <c r="AZ9" s="10"/>
      <c r="BA9" s="11"/>
      <c r="BB9" s="11"/>
      <c r="BC9" s="11"/>
      <c r="BD9" s="11"/>
      <c r="BE9" s="11"/>
      <c r="BF9" s="11"/>
      <c r="BG9" s="11"/>
      <c r="BH9" s="11"/>
      <c r="BI9" s="11"/>
      <c r="BJ9" s="11"/>
      <c r="BK9" s="11"/>
      <c r="BL9" s="11"/>
    </row>
    <row r="10" spans="1:66" s="5" customFormat="1">
      <c r="A10" s="75" t="s">
        <v>171</v>
      </c>
      <c r="B10" s="9">
        <v>0.32</v>
      </c>
      <c r="C10" s="9">
        <v>0.43790000000000001</v>
      </c>
      <c r="D10" s="9">
        <v>0.46899999999999997</v>
      </c>
      <c r="E10" s="9">
        <v>0.51200000000000001</v>
      </c>
      <c r="F10" s="9">
        <v>0.59650000000000003</v>
      </c>
      <c r="G10" s="9">
        <v>0.68010000000000004</v>
      </c>
      <c r="H10" s="9">
        <v>0.69879999999999998</v>
      </c>
      <c r="I10" s="9">
        <v>0.70920000000000005</v>
      </c>
      <c r="J10" s="9">
        <v>0.8417</v>
      </c>
      <c r="K10" s="9">
        <v>0.88690000000000002</v>
      </c>
      <c r="L10" s="10">
        <v>0.95829999999999993</v>
      </c>
      <c r="M10" s="10">
        <v>1.0249999999999999</v>
      </c>
      <c r="N10" s="10">
        <v>1.1494000000000002</v>
      </c>
      <c r="O10" s="10">
        <v>1.3110999999999999</v>
      </c>
      <c r="P10" s="9">
        <v>1.544</v>
      </c>
      <c r="Q10" s="17">
        <v>1.6890000000000001</v>
      </c>
      <c r="R10" s="17">
        <v>1.899</v>
      </c>
      <c r="S10" s="17">
        <v>2.8410000000000002</v>
      </c>
      <c r="T10" s="17">
        <v>3.165</v>
      </c>
      <c r="U10" s="17">
        <v>3.371</v>
      </c>
      <c r="V10" s="17">
        <v>5.2130000000000001</v>
      </c>
      <c r="W10" s="9">
        <v>11.458500000000001</v>
      </c>
      <c r="X10" s="17">
        <v>25.08</v>
      </c>
      <c r="Y10" s="17">
        <v>43.23</v>
      </c>
      <c r="Z10" s="17">
        <v>97.83</v>
      </c>
      <c r="AA10" s="17">
        <v>1.8008</v>
      </c>
      <c r="AB10" s="17">
        <v>3.5428000000000002</v>
      </c>
      <c r="AC10" s="17">
        <v>11.6782</v>
      </c>
      <c r="AD10" s="17">
        <v>26.1203</v>
      </c>
      <c r="AE10" s="17">
        <v>47.564399999999999</v>
      </c>
      <c r="AF10" s="17">
        <v>77.024630000000002</v>
      </c>
      <c r="AG10" s="17">
        <v>95.002600000000001</v>
      </c>
      <c r="AH10" s="17">
        <v>126.54849999999999</v>
      </c>
      <c r="AI10" s="17">
        <v>194.56886100000003</v>
      </c>
      <c r="AJ10" s="17">
        <v>239.30986999999999</v>
      </c>
      <c r="AK10" s="17">
        <v>273.96014450000001</v>
      </c>
      <c r="AL10" s="17">
        <v>344.89431000000008</v>
      </c>
      <c r="AM10" s="17">
        <v>427.75654100000003</v>
      </c>
      <c r="AN10" s="17">
        <v>497.423317</v>
      </c>
      <c r="AO10" s="17">
        <v>500.47356600000006</v>
      </c>
      <c r="AP10" s="17">
        <v>521.69747400000006</v>
      </c>
      <c r="AQ10" s="17">
        <v>509.475056</v>
      </c>
      <c r="AR10" s="17">
        <v>661.44074699999999</v>
      </c>
      <c r="AS10" s="17">
        <v>781.96465160299999</v>
      </c>
      <c r="AT10" s="17">
        <v>830.12580460599997</v>
      </c>
      <c r="AU10" s="17">
        <v>1036.155029839</v>
      </c>
      <c r="AV10" s="17">
        <v>1362.3113516059998</v>
      </c>
      <c r="AW10" s="17">
        <v>2120.9251330359998</v>
      </c>
      <c r="AX10" s="17">
        <v>3621.6932118018372</v>
      </c>
      <c r="AY10" s="17">
        <v>4706.2636445068974</v>
      </c>
      <c r="AZ10" s="17">
        <v>6743.8816194057481</v>
      </c>
      <c r="BA10" s="17">
        <v>7502.8237718843529</v>
      </c>
      <c r="BB10" s="17">
        <v>8003.5919935777802</v>
      </c>
      <c r="BC10" s="17">
        <v>9130.407194238911</v>
      </c>
      <c r="BD10" s="17">
        <v>10974.676275778831</v>
      </c>
      <c r="BE10" s="17">
        <v>11459.084998147981</v>
      </c>
      <c r="BF10" s="17">
        <v>12118.306405798394</v>
      </c>
      <c r="BG10" s="17">
        <v>13404.625285710586</v>
      </c>
      <c r="BH10" s="17">
        <v>15092.19882650456</v>
      </c>
      <c r="BI10" s="17">
        <v>16981.813197910164</v>
      </c>
      <c r="BJ10" s="17">
        <v>18187.862340488642</v>
      </c>
      <c r="BK10" s="17">
        <v>19808.713359158795</v>
      </c>
      <c r="BL10" s="17">
        <v>20407.320269596174</v>
      </c>
      <c r="BM10" s="5">
        <v>21905.822838590742</v>
      </c>
      <c r="BN10" s="5">
        <v>23901.935152280959</v>
      </c>
    </row>
    <row r="11" spans="1:66" s="10" customFormat="1" ht="18.75" customHeight="1">
      <c r="A11" s="30" t="s">
        <v>2</v>
      </c>
      <c r="B11" s="9" t="s">
        <v>142</v>
      </c>
      <c r="C11" s="9" t="s">
        <v>142</v>
      </c>
      <c r="D11" s="9" t="s">
        <v>142</v>
      </c>
      <c r="E11" s="9" t="s">
        <v>142</v>
      </c>
      <c r="F11" s="9" t="s">
        <v>142</v>
      </c>
      <c r="G11" s="9" t="s">
        <v>142</v>
      </c>
      <c r="H11" s="9" t="s">
        <v>142</v>
      </c>
      <c r="I11" s="9" t="s">
        <v>142</v>
      </c>
      <c r="J11" s="9" t="s">
        <v>142</v>
      </c>
      <c r="K11" s="9" t="s">
        <v>142</v>
      </c>
      <c r="L11" s="9" t="s">
        <v>142</v>
      </c>
      <c r="M11" s="9" t="s">
        <v>142</v>
      </c>
      <c r="N11" s="9" t="s">
        <v>142</v>
      </c>
      <c r="O11" s="9" t="s">
        <v>142</v>
      </c>
      <c r="P11" s="9" t="s">
        <v>142</v>
      </c>
      <c r="Q11" s="9" t="s">
        <v>142</v>
      </c>
      <c r="R11" s="9" t="s">
        <v>142</v>
      </c>
      <c r="S11" s="9" t="s">
        <v>142</v>
      </c>
      <c r="T11" s="9" t="s">
        <v>142</v>
      </c>
      <c r="U11" s="9" t="s">
        <v>142</v>
      </c>
      <c r="V11" s="9" t="s">
        <v>142</v>
      </c>
      <c r="W11" s="9" t="s">
        <v>142</v>
      </c>
      <c r="X11" s="9" t="s">
        <v>142</v>
      </c>
      <c r="Y11" s="9" t="s">
        <v>142</v>
      </c>
      <c r="Z11" s="9" t="s">
        <v>142</v>
      </c>
      <c r="AA11" s="17">
        <v>1.2013</v>
      </c>
      <c r="AB11" s="17">
        <v>1.7144999999999999</v>
      </c>
      <c r="AC11" s="17">
        <v>6.1246</v>
      </c>
      <c r="AD11" s="17">
        <v>8.9481999999999999</v>
      </c>
      <c r="AE11" s="17">
        <v>15.8322</v>
      </c>
      <c r="AF11" s="17">
        <v>25.92436</v>
      </c>
      <c r="AG11" s="17">
        <v>25.3108</v>
      </c>
      <c r="AH11" s="17">
        <v>36.3626</v>
      </c>
      <c r="AI11" s="17">
        <v>46.891691000000009</v>
      </c>
      <c r="AJ11" s="17">
        <v>53.939880000000002</v>
      </c>
      <c r="AK11" s="17">
        <v>54.885565</v>
      </c>
      <c r="AL11" s="17">
        <v>66.971140000000005</v>
      </c>
      <c r="AM11" s="17">
        <v>68.408558999999997</v>
      </c>
      <c r="AN11" s="17">
        <v>63.154862999999999</v>
      </c>
      <c r="AO11" s="17">
        <v>45.547814999999993</v>
      </c>
      <c r="AP11" s="17">
        <v>35.383505000000007</v>
      </c>
      <c r="AQ11" s="17">
        <v>35.847295000000003</v>
      </c>
      <c r="AR11" s="17">
        <v>53.875687999999997</v>
      </c>
      <c r="AS11" s="17">
        <v>70.590372000000002</v>
      </c>
      <c r="AT11" s="17">
        <v>57.150999999999996</v>
      </c>
      <c r="AU11" s="17">
        <v>63.582899195000003</v>
      </c>
      <c r="AV11" s="17">
        <v>69.675640799999996</v>
      </c>
      <c r="AW11" s="17">
        <v>91.983177901000005</v>
      </c>
      <c r="AX11" s="17">
        <v>163.11167994028432</v>
      </c>
      <c r="AY11" s="17">
        <v>301.38345426081355</v>
      </c>
      <c r="AZ11" s="17">
        <v>449.36189976342291</v>
      </c>
      <c r="BA11" s="17">
        <v>490.24030300656545</v>
      </c>
      <c r="BB11" s="17">
        <v>625.98643364107022</v>
      </c>
      <c r="BC11" s="17">
        <v>872.8520511438096</v>
      </c>
      <c r="BD11" s="17">
        <v>1070.0457100308192</v>
      </c>
      <c r="BE11" s="17">
        <v>1181.4825903144358</v>
      </c>
      <c r="BF11" s="17">
        <v>1396.4466566848307</v>
      </c>
      <c r="BG11" s="17">
        <v>1653.9018786866652</v>
      </c>
      <c r="BH11" s="17">
        <v>1937.2594101189313</v>
      </c>
      <c r="BI11" s="17">
        <v>2154.7386302268446</v>
      </c>
      <c r="BJ11" s="17">
        <v>2244.325650810415</v>
      </c>
      <c r="BK11" s="17">
        <v>2300.7948161177674</v>
      </c>
      <c r="BL11" s="17">
        <v>2279.5121560267248</v>
      </c>
      <c r="BM11" s="10">
        <v>2516.0086974301385</v>
      </c>
      <c r="BN11" s="10">
        <v>2789.3474256456911</v>
      </c>
    </row>
    <row r="12" spans="1:66" s="10" customFormat="1" ht="18.75" customHeight="1">
      <c r="A12" s="30" t="s">
        <v>145</v>
      </c>
      <c r="B12" s="9" t="s">
        <v>142</v>
      </c>
      <c r="C12" s="9" t="s">
        <v>142</v>
      </c>
      <c r="D12" s="9" t="s">
        <v>142</v>
      </c>
      <c r="E12" s="9" t="s">
        <v>142</v>
      </c>
      <c r="F12" s="9" t="s">
        <v>142</v>
      </c>
      <c r="G12" s="9" t="s">
        <v>142</v>
      </c>
      <c r="H12" s="9" t="s">
        <v>142</v>
      </c>
      <c r="I12" s="9" t="s">
        <v>142</v>
      </c>
      <c r="J12" s="9" t="s">
        <v>142</v>
      </c>
      <c r="K12" s="9" t="s">
        <v>142</v>
      </c>
      <c r="L12" s="9" t="s">
        <v>142</v>
      </c>
      <c r="M12" s="9" t="s">
        <v>142</v>
      </c>
      <c r="N12" s="9" t="s">
        <v>142</v>
      </c>
      <c r="O12" s="9" t="s">
        <v>142</v>
      </c>
      <c r="P12" s="9" t="s">
        <v>142</v>
      </c>
      <c r="Q12" s="9" t="s">
        <v>142</v>
      </c>
      <c r="R12" s="9" t="s">
        <v>142</v>
      </c>
      <c r="S12" s="9" t="s">
        <v>142</v>
      </c>
      <c r="T12" s="9" t="s">
        <v>142</v>
      </c>
      <c r="U12" s="9" t="s">
        <v>142</v>
      </c>
      <c r="V12" s="9" t="s">
        <v>142</v>
      </c>
      <c r="W12" s="9" t="s">
        <v>142</v>
      </c>
      <c r="X12" s="9" t="s">
        <v>142</v>
      </c>
      <c r="Y12" s="9" t="s">
        <v>142</v>
      </c>
      <c r="Z12" s="9" t="s">
        <v>142</v>
      </c>
      <c r="AA12" s="17">
        <v>1.12E-2</v>
      </c>
      <c r="AB12" s="17">
        <v>3.2000000000000002E-3</v>
      </c>
      <c r="AC12" s="17">
        <v>5.1999999999999998E-3</v>
      </c>
      <c r="AD12" s="17">
        <v>2.1600000000000001E-2</v>
      </c>
      <c r="AE12" s="17">
        <v>8.3400000000000002E-2</v>
      </c>
      <c r="AF12" s="17">
        <v>9.7119999999999998E-2</v>
      </c>
      <c r="AG12" s="17">
        <v>9.6500000000000002E-2</v>
      </c>
      <c r="AH12" s="17">
        <v>0.64970000000000006</v>
      </c>
      <c r="AI12" s="17">
        <v>0.30875000000000002</v>
      </c>
      <c r="AJ12" s="17">
        <v>0.34286</v>
      </c>
      <c r="AK12" s="17">
        <v>0.276368</v>
      </c>
      <c r="AL12" s="17">
        <v>0.23077</v>
      </c>
      <c r="AM12" s="17">
        <v>0.28795100000000001</v>
      </c>
      <c r="AN12" s="17">
        <v>5.2097000000000004E-2</v>
      </c>
      <c r="AO12" s="17">
        <v>0.20395999999999981</v>
      </c>
      <c r="AP12" s="17">
        <v>0.81981599999999999</v>
      </c>
      <c r="AQ12" s="17">
        <v>0.39676800000000001</v>
      </c>
      <c r="AR12" s="17">
        <v>0.47426499999999988</v>
      </c>
      <c r="AS12" s="17">
        <v>9.5706000000000013E-2</v>
      </c>
      <c r="AT12" s="17">
        <v>0.12574099999999999</v>
      </c>
      <c r="AU12" s="17">
        <v>0.7297633939999999</v>
      </c>
      <c r="AV12" s="17">
        <v>17.265573074000002</v>
      </c>
      <c r="AW12" s="17">
        <v>5.8991552050000013</v>
      </c>
      <c r="AX12" s="17">
        <v>10.703328084799999</v>
      </c>
      <c r="AY12" s="17">
        <v>37.590839475109995</v>
      </c>
      <c r="AZ12" s="17">
        <v>19.687320802375339</v>
      </c>
      <c r="BA12" s="18">
        <v>31.520524764088538</v>
      </c>
      <c r="BB12" s="18">
        <v>27.787369213998627</v>
      </c>
      <c r="BC12" s="18">
        <v>22.347414504518326</v>
      </c>
      <c r="BD12" s="18">
        <v>50.820274633709396</v>
      </c>
      <c r="BE12" s="18">
        <v>70.842259255218394</v>
      </c>
      <c r="BF12" s="18">
        <v>74.961975219373244</v>
      </c>
      <c r="BG12" s="18">
        <v>90.511241192415667</v>
      </c>
      <c r="BH12" s="18">
        <v>81.193627011997492</v>
      </c>
      <c r="BI12" s="18">
        <v>51.230446967587703</v>
      </c>
      <c r="BJ12" s="18">
        <v>58.597547576923489</v>
      </c>
      <c r="BK12" s="18">
        <v>56.186359437102134</v>
      </c>
      <c r="BL12" s="18">
        <v>74.628558665438291</v>
      </c>
      <c r="BM12" s="10">
        <v>96.86690313750249</v>
      </c>
      <c r="BN12" s="10">
        <v>150.1317551727748</v>
      </c>
    </row>
    <row r="13" spans="1:66" s="10" customFormat="1" ht="18.75" customHeight="1">
      <c r="A13" s="30" t="s">
        <v>146</v>
      </c>
      <c r="B13" s="9" t="s">
        <v>142</v>
      </c>
      <c r="C13" s="9" t="s">
        <v>142</v>
      </c>
      <c r="D13" s="9" t="s">
        <v>142</v>
      </c>
      <c r="E13" s="9" t="s">
        <v>142</v>
      </c>
      <c r="F13" s="9" t="s">
        <v>142</v>
      </c>
      <c r="G13" s="9" t="s">
        <v>142</v>
      </c>
      <c r="H13" s="9" t="s">
        <v>142</v>
      </c>
      <c r="I13" s="9" t="s">
        <v>142</v>
      </c>
      <c r="J13" s="9" t="s">
        <v>142</v>
      </c>
      <c r="K13" s="9" t="s">
        <v>142</v>
      </c>
      <c r="L13" s="9" t="s">
        <v>142</v>
      </c>
      <c r="M13" s="9" t="s">
        <v>142</v>
      </c>
      <c r="N13" s="9" t="s">
        <v>142</v>
      </c>
      <c r="O13" s="9" t="s">
        <v>142</v>
      </c>
      <c r="P13" s="9" t="s">
        <v>142</v>
      </c>
      <c r="Q13" s="9" t="s">
        <v>142</v>
      </c>
      <c r="R13" s="9" t="s">
        <v>142</v>
      </c>
      <c r="S13" s="9" t="s">
        <v>142</v>
      </c>
      <c r="T13" s="9" t="s">
        <v>142</v>
      </c>
      <c r="U13" s="9" t="s">
        <v>142</v>
      </c>
      <c r="V13" s="9" t="s">
        <v>142</v>
      </c>
      <c r="W13" s="12" t="s">
        <v>142</v>
      </c>
      <c r="X13" s="9" t="s">
        <v>142</v>
      </c>
      <c r="Y13" s="9" t="s">
        <v>142</v>
      </c>
      <c r="Z13" s="9" t="s">
        <v>142</v>
      </c>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v>549.29797636012734</v>
      </c>
      <c r="AY13" s="17">
        <v>620.76204309270383</v>
      </c>
      <c r="AZ13" s="17">
        <v>921.77109389074906</v>
      </c>
      <c r="BA13" s="17">
        <v>1005.6687565193954</v>
      </c>
      <c r="BB13" s="17">
        <v>1119.5819002467583</v>
      </c>
      <c r="BC13" s="17">
        <v>1207.2564433854216</v>
      </c>
      <c r="BD13" s="17">
        <v>1694.4918383124855</v>
      </c>
      <c r="BE13" s="17">
        <v>1601.7315010675809</v>
      </c>
      <c r="BF13" s="17">
        <v>1548.3338804752359</v>
      </c>
      <c r="BG13" s="17">
        <v>1693.8219648453673</v>
      </c>
      <c r="BH13" s="17">
        <v>2027.7226445731499</v>
      </c>
      <c r="BI13" s="17">
        <v>1987.3745923434258</v>
      </c>
      <c r="BJ13" s="17">
        <v>2172.1672987674274</v>
      </c>
      <c r="BK13" s="17">
        <v>2603.1857708184307</v>
      </c>
      <c r="BL13" s="17">
        <v>2710.561750992852</v>
      </c>
      <c r="BM13" s="10">
        <v>2872.0715610360917</v>
      </c>
      <c r="BN13" s="10">
        <v>3125.5240350396712</v>
      </c>
    </row>
    <row r="14" spans="1:66" s="10" customFormat="1" ht="18.75" customHeight="1">
      <c r="A14" s="30" t="s">
        <v>147</v>
      </c>
      <c r="B14" s="9" t="s">
        <v>142</v>
      </c>
      <c r="C14" s="9" t="s">
        <v>142</v>
      </c>
      <c r="D14" s="9" t="s">
        <v>142</v>
      </c>
      <c r="E14" s="9" t="s">
        <v>142</v>
      </c>
      <c r="F14" s="9" t="s">
        <v>142</v>
      </c>
      <c r="G14" s="9" t="s">
        <v>142</v>
      </c>
      <c r="H14" s="9" t="s">
        <v>142</v>
      </c>
      <c r="I14" s="9" t="s">
        <v>142</v>
      </c>
      <c r="J14" s="9" t="s">
        <v>142</v>
      </c>
      <c r="K14" s="9" t="s">
        <v>142</v>
      </c>
      <c r="L14" s="9" t="s">
        <v>142</v>
      </c>
      <c r="M14" s="9" t="s">
        <v>142</v>
      </c>
      <c r="N14" s="9" t="s">
        <v>142</v>
      </c>
      <c r="O14" s="9" t="s">
        <v>142</v>
      </c>
      <c r="P14" s="9" t="s">
        <v>142</v>
      </c>
      <c r="Q14" s="9" t="s">
        <v>142</v>
      </c>
      <c r="R14" s="9" t="s">
        <v>142</v>
      </c>
      <c r="S14" s="9" t="s">
        <v>142</v>
      </c>
      <c r="T14" s="9" t="s">
        <v>142</v>
      </c>
      <c r="U14" s="9" t="s">
        <v>142</v>
      </c>
      <c r="V14" s="9" t="s">
        <v>142</v>
      </c>
      <c r="W14" s="9" t="s">
        <v>142</v>
      </c>
      <c r="X14" s="9" t="s">
        <v>142</v>
      </c>
      <c r="Y14" s="9" t="s">
        <v>142</v>
      </c>
      <c r="Z14" s="9" t="s">
        <v>142</v>
      </c>
      <c r="AA14" s="17">
        <v>2.7699999999999999E-2</v>
      </c>
      <c r="AB14" s="17">
        <v>0.1454</v>
      </c>
      <c r="AC14" s="17">
        <v>0.70989999999999998</v>
      </c>
      <c r="AD14" s="17">
        <v>1.4380999999999999</v>
      </c>
      <c r="AE14" s="17">
        <v>2.5991999999999997</v>
      </c>
      <c r="AF14" s="17">
        <v>5.5158300000000002</v>
      </c>
      <c r="AG14" s="17">
        <v>1.4903</v>
      </c>
      <c r="AH14" s="17">
        <v>20.021900000000002</v>
      </c>
      <c r="AI14" s="17">
        <v>51.660820000000001</v>
      </c>
      <c r="AJ14" s="17">
        <v>79.277419999999992</v>
      </c>
      <c r="AK14" s="17">
        <v>86.406532499999997</v>
      </c>
      <c r="AL14" s="17">
        <v>108.91573</v>
      </c>
      <c r="AM14" s="17">
        <v>128.46631400000001</v>
      </c>
      <c r="AN14" s="17">
        <v>130.00815599999999</v>
      </c>
      <c r="AO14" s="17">
        <v>129.70503499999998</v>
      </c>
      <c r="AP14" s="17">
        <v>118.777382</v>
      </c>
      <c r="AQ14" s="17">
        <v>114.473552</v>
      </c>
      <c r="AR14" s="17">
        <v>132.93486699999997</v>
      </c>
      <c r="AS14" s="17">
        <v>133.19686999999999</v>
      </c>
      <c r="AT14" s="17">
        <v>104.24297800000001</v>
      </c>
      <c r="AU14" s="17">
        <v>162.10168522499998</v>
      </c>
      <c r="AV14" s="17">
        <v>208.595623058</v>
      </c>
      <c r="AW14" s="17">
        <v>251.56700518600002</v>
      </c>
      <c r="AX14" s="17">
        <v>746.64474204180385</v>
      </c>
      <c r="AY14" s="17">
        <v>958.97499738969464</v>
      </c>
      <c r="AZ14" s="17">
        <v>1519.5114155584988</v>
      </c>
      <c r="BA14" s="17">
        <v>1695.4816921981819</v>
      </c>
      <c r="BB14" s="17">
        <v>1688.3104050075756</v>
      </c>
      <c r="BC14" s="17">
        <v>1971.324586870043</v>
      </c>
      <c r="BD14" s="17">
        <v>2243.7859363120283</v>
      </c>
      <c r="BE14" s="17">
        <v>2174.1310723278402</v>
      </c>
      <c r="BF14" s="17">
        <v>2441.2463257882341</v>
      </c>
      <c r="BG14" s="17">
        <v>2725.6689670485439</v>
      </c>
      <c r="BH14" s="17">
        <v>3099.4280525306135</v>
      </c>
      <c r="BI14" s="17">
        <v>3169.1482724507082</v>
      </c>
      <c r="BJ14" s="17">
        <v>3182.0729318339568</v>
      </c>
      <c r="BK14" s="17">
        <v>3434.0132211723526</v>
      </c>
      <c r="BL14" s="17">
        <v>3711.4360096964979</v>
      </c>
      <c r="BM14" s="10">
        <v>3747.4267599021073</v>
      </c>
      <c r="BN14" s="10">
        <v>3653.8568476862242</v>
      </c>
    </row>
    <row r="15" spans="1:66" s="10" customFormat="1" ht="18.75" customHeight="1">
      <c r="A15" s="30" t="s">
        <v>148</v>
      </c>
      <c r="B15" s="9" t="s">
        <v>142</v>
      </c>
      <c r="C15" s="9" t="s">
        <v>142</v>
      </c>
      <c r="D15" s="9" t="s">
        <v>142</v>
      </c>
      <c r="E15" s="9" t="s">
        <v>142</v>
      </c>
      <c r="F15" s="9" t="s">
        <v>142</v>
      </c>
      <c r="G15" s="9" t="s">
        <v>142</v>
      </c>
      <c r="H15" s="9" t="s">
        <v>142</v>
      </c>
      <c r="I15" s="9" t="s">
        <v>142</v>
      </c>
      <c r="J15" s="9" t="s">
        <v>142</v>
      </c>
      <c r="K15" s="9" t="s">
        <v>142</v>
      </c>
      <c r="L15" s="9" t="s">
        <v>142</v>
      </c>
      <c r="M15" s="9" t="s">
        <v>142</v>
      </c>
      <c r="N15" s="9" t="s">
        <v>142</v>
      </c>
      <c r="O15" s="9" t="s">
        <v>142</v>
      </c>
      <c r="P15" s="9" t="s">
        <v>142</v>
      </c>
      <c r="Q15" s="9" t="s">
        <v>142</v>
      </c>
      <c r="R15" s="9" t="s">
        <v>142</v>
      </c>
      <c r="S15" s="9" t="s">
        <v>142</v>
      </c>
      <c r="T15" s="9" t="s">
        <v>142</v>
      </c>
      <c r="U15" s="9" t="s">
        <v>142</v>
      </c>
      <c r="V15" s="9" t="s">
        <v>142</v>
      </c>
      <c r="W15" s="9" t="s">
        <v>142</v>
      </c>
      <c r="X15" s="9" t="s">
        <v>142</v>
      </c>
      <c r="Y15" s="9" t="s">
        <v>142</v>
      </c>
      <c r="Z15" s="9" t="s">
        <v>142</v>
      </c>
      <c r="AA15" s="17">
        <v>6.1700000000000005E-2</v>
      </c>
      <c r="AB15" s="17">
        <v>8.8000000000000005E-3</v>
      </c>
      <c r="AC15" s="17">
        <v>0.47320000000000001</v>
      </c>
      <c r="AD15" s="17">
        <v>3.3620000000000001</v>
      </c>
      <c r="AE15" s="17">
        <v>4.5488999999999997</v>
      </c>
      <c r="AF15" s="17">
        <v>5.8822299999999998</v>
      </c>
      <c r="AG15" s="17">
        <v>6.6653000000000002</v>
      </c>
      <c r="AH15" s="17">
        <v>7.7908999999999997</v>
      </c>
      <c r="AI15" s="17">
        <v>8.9060300000000012</v>
      </c>
      <c r="AJ15" s="17">
        <v>8.1240600000000001</v>
      </c>
      <c r="AK15" s="17">
        <v>7.7635420000000002</v>
      </c>
      <c r="AL15" s="17">
        <v>9.0015999999999998</v>
      </c>
      <c r="AM15" s="17">
        <v>12.218033999999999</v>
      </c>
      <c r="AN15" s="17">
        <v>20.856843000000001</v>
      </c>
      <c r="AO15" s="17">
        <v>27.898487999999997</v>
      </c>
      <c r="AP15" s="17">
        <v>32.460565000000003</v>
      </c>
      <c r="AQ15" s="17">
        <v>22.918258999999999</v>
      </c>
      <c r="AR15" s="17">
        <v>47.691961999999997</v>
      </c>
      <c r="AS15" s="17">
        <v>70.925731999999982</v>
      </c>
      <c r="AT15" s="17">
        <v>49.464554999999997</v>
      </c>
      <c r="AU15" s="17">
        <v>63.223173895000002</v>
      </c>
      <c r="AV15" s="17">
        <v>93.808209506000011</v>
      </c>
      <c r="AW15" s="17">
        <v>153.55426393400001</v>
      </c>
      <c r="AX15" s="17">
        <v>210.496163474936</v>
      </c>
      <c r="AY15" s="17">
        <v>362.43134355585852</v>
      </c>
      <c r="AZ15" s="17">
        <v>518.59644184892352</v>
      </c>
      <c r="BA15" s="17">
        <v>490.800352806116</v>
      </c>
      <c r="BB15" s="17">
        <v>461.36963386981722</v>
      </c>
      <c r="BC15" s="17">
        <v>489.01483051669584</v>
      </c>
      <c r="BD15" s="17">
        <v>566.47546873005285</v>
      </c>
      <c r="BE15" s="17">
        <v>804.81517689593306</v>
      </c>
      <c r="BF15" s="17">
        <v>814.69024852498194</v>
      </c>
      <c r="BG15" s="17">
        <v>723.06487950902181</v>
      </c>
      <c r="BH15" s="17">
        <v>680.35833942511181</v>
      </c>
      <c r="BI15" s="17">
        <v>957.91618986807998</v>
      </c>
      <c r="BJ15" s="17">
        <v>1017.8971981640379</v>
      </c>
      <c r="BK15" s="17">
        <v>1105.7205229290728</v>
      </c>
      <c r="BL15" s="17">
        <v>1224.9177052791615</v>
      </c>
      <c r="BM15" s="10">
        <v>1288.2637326700592</v>
      </c>
      <c r="BN15" s="10">
        <v>1278.2959447049377</v>
      </c>
    </row>
    <row r="16" spans="1:66" s="10" customFormat="1" ht="18.75" customHeight="1">
      <c r="A16" s="30" t="s">
        <v>149</v>
      </c>
      <c r="B16" s="9" t="s">
        <v>142</v>
      </c>
      <c r="C16" s="9" t="s">
        <v>142</v>
      </c>
      <c r="D16" s="9" t="s">
        <v>142</v>
      </c>
      <c r="E16" s="9" t="s">
        <v>142</v>
      </c>
      <c r="F16" s="9" t="s">
        <v>142</v>
      </c>
      <c r="G16" s="9" t="s">
        <v>142</v>
      </c>
      <c r="H16" s="9" t="s">
        <v>142</v>
      </c>
      <c r="I16" s="9" t="s">
        <v>142</v>
      </c>
      <c r="J16" s="9" t="s">
        <v>142</v>
      </c>
      <c r="K16" s="9" t="s">
        <v>142</v>
      </c>
      <c r="L16" s="9" t="s">
        <v>142</v>
      </c>
      <c r="M16" s="9" t="s">
        <v>142</v>
      </c>
      <c r="N16" s="9" t="s">
        <v>142</v>
      </c>
      <c r="O16" s="9" t="s">
        <v>142</v>
      </c>
      <c r="P16" s="9" t="s">
        <v>142</v>
      </c>
      <c r="Q16" s="9" t="s">
        <v>142</v>
      </c>
      <c r="R16" s="9" t="s">
        <v>142</v>
      </c>
      <c r="S16" s="9" t="s">
        <v>142</v>
      </c>
      <c r="T16" s="9" t="s">
        <v>142</v>
      </c>
      <c r="U16" s="9" t="s">
        <v>142</v>
      </c>
      <c r="V16" s="9" t="s">
        <v>142</v>
      </c>
      <c r="W16" s="9" t="s">
        <v>142</v>
      </c>
      <c r="X16" s="9" t="s">
        <v>142</v>
      </c>
      <c r="Y16" s="9" t="s">
        <v>142</v>
      </c>
      <c r="Z16" s="9" t="s">
        <v>142</v>
      </c>
      <c r="AA16" s="17">
        <v>6.7999999999999996E-3</v>
      </c>
      <c r="AB16" s="17">
        <v>0.1225</v>
      </c>
      <c r="AC16" s="17">
        <v>0.10979999999999999</v>
      </c>
      <c r="AD16" s="17">
        <v>0.26</v>
      </c>
      <c r="AE16" s="17">
        <v>0</v>
      </c>
      <c r="AF16" s="17">
        <v>0.255</v>
      </c>
      <c r="AG16" s="17">
        <v>1.0999999999999999E-2</v>
      </c>
      <c r="AH16" s="17">
        <v>1.24E-2</v>
      </c>
      <c r="AI16" s="17">
        <v>0.19619999999999999</v>
      </c>
      <c r="AJ16" s="17">
        <v>0.14346999999999999</v>
      </c>
      <c r="AK16" s="17">
        <v>0.506637</v>
      </c>
      <c r="AL16" s="17">
        <v>0.58574000000000004</v>
      </c>
      <c r="AM16" s="17">
        <v>0.63880199999999998</v>
      </c>
      <c r="AN16" s="17">
        <v>0.41208</v>
      </c>
      <c r="AO16" s="17">
        <v>0.143035</v>
      </c>
      <c r="AP16" s="17">
        <v>1.5987000000000001E-2</v>
      </c>
      <c r="AQ16" s="17">
        <v>4.8929999999999998E-3</v>
      </c>
      <c r="AR16" s="17">
        <v>0.47275400000000001</v>
      </c>
      <c r="AS16" s="17">
        <v>0.15087200000000001</v>
      </c>
      <c r="AT16" s="17">
        <v>0.24695899999999985</v>
      </c>
      <c r="AU16" s="17">
        <v>1.0695037470000002</v>
      </c>
      <c r="AV16" s="17">
        <v>4.037267591</v>
      </c>
      <c r="AW16" s="17">
        <v>0.50969989200000054</v>
      </c>
      <c r="AX16" s="17">
        <v>22.786498884349999</v>
      </c>
      <c r="AY16" s="17">
        <v>52.699056563620012</v>
      </c>
      <c r="AZ16" s="17">
        <v>61.101479710040003</v>
      </c>
      <c r="BA16" s="17">
        <v>74.525950653230979</v>
      </c>
      <c r="BB16" s="17">
        <v>112.50835109481478</v>
      </c>
      <c r="BC16" s="17">
        <v>107.675081911861</v>
      </c>
      <c r="BD16" s="17">
        <v>181.81663087039419</v>
      </c>
      <c r="BE16" s="17">
        <v>226.4213112968911</v>
      </c>
      <c r="BF16" s="17">
        <v>224.87095916317665</v>
      </c>
      <c r="BG16" s="17">
        <v>286.33811297532117</v>
      </c>
      <c r="BH16" s="17">
        <v>287.51309801903039</v>
      </c>
      <c r="BI16" s="17">
        <v>286.21051079961461</v>
      </c>
      <c r="BJ16" s="17">
        <v>319.54270227493959</v>
      </c>
      <c r="BK16" s="17">
        <v>303.50487866263836</v>
      </c>
      <c r="BL16" s="17">
        <v>165.04438653147335</v>
      </c>
      <c r="BM16" s="10">
        <v>154.13199711454342</v>
      </c>
      <c r="BN16" s="10">
        <v>65.791517962737288</v>
      </c>
    </row>
    <row r="17" spans="1:66" s="10" customFormat="1" ht="18.75" customHeight="1">
      <c r="A17" s="30" t="s">
        <v>150</v>
      </c>
      <c r="B17" s="9" t="s">
        <v>142</v>
      </c>
      <c r="C17" s="9" t="s">
        <v>142</v>
      </c>
      <c r="D17" s="9" t="s">
        <v>142</v>
      </c>
      <c r="E17" s="9" t="s">
        <v>142</v>
      </c>
      <c r="F17" s="9" t="s">
        <v>142</v>
      </c>
      <c r="G17" s="9" t="s">
        <v>142</v>
      </c>
      <c r="H17" s="9" t="s">
        <v>142</v>
      </c>
      <c r="I17" s="9" t="s">
        <v>142</v>
      </c>
      <c r="J17" s="9" t="s">
        <v>142</v>
      </c>
      <c r="K17" s="9" t="s">
        <v>142</v>
      </c>
      <c r="L17" s="9" t="s">
        <v>142</v>
      </c>
      <c r="M17" s="9" t="s">
        <v>142</v>
      </c>
      <c r="N17" s="9" t="s">
        <v>142</v>
      </c>
      <c r="O17" s="9" t="s">
        <v>142</v>
      </c>
      <c r="P17" s="9" t="s">
        <v>142</v>
      </c>
      <c r="Q17" s="9" t="s">
        <v>142</v>
      </c>
      <c r="R17" s="9" t="s">
        <v>142</v>
      </c>
      <c r="S17" s="9" t="s">
        <v>142</v>
      </c>
      <c r="T17" s="9" t="s">
        <v>142</v>
      </c>
      <c r="U17" s="9" t="s">
        <v>142</v>
      </c>
      <c r="V17" s="9" t="s">
        <v>142</v>
      </c>
      <c r="W17" s="9" t="s">
        <v>142</v>
      </c>
      <c r="X17" s="9" t="s">
        <v>142</v>
      </c>
      <c r="Y17" s="9" t="s">
        <v>142</v>
      </c>
      <c r="Z17" s="9" t="s">
        <v>142</v>
      </c>
      <c r="AA17" s="17">
        <v>0.04</v>
      </c>
      <c r="AB17" s="17">
        <v>0.10740000000000001</v>
      </c>
      <c r="AC17" s="17">
        <v>0.36819999999999997</v>
      </c>
      <c r="AD17" s="17">
        <v>1.4285000000000001</v>
      </c>
      <c r="AE17" s="17">
        <v>4.3606000000000007</v>
      </c>
      <c r="AF17" s="17">
        <v>5.6504200000000004</v>
      </c>
      <c r="AG17" s="17">
        <v>10.1347</v>
      </c>
      <c r="AH17" s="17">
        <v>11.5474</v>
      </c>
      <c r="AI17" s="17">
        <v>12.695020000000001</v>
      </c>
      <c r="AJ17" s="17">
        <v>15.489190000000001</v>
      </c>
      <c r="AK17" s="17">
        <v>15.615362999999999</v>
      </c>
      <c r="AL17" s="17">
        <v>16.740629999999999</v>
      </c>
      <c r="AM17" s="17">
        <v>18.327736000000002</v>
      </c>
      <c r="AN17" s="17">
        <v>25.669599999999999</v>
      </c>
      <c r="AO17" s="17">
        <v>23.366166</v>
      </c>
      <c r="AP17" s="17">
        <v>22.516124000000001</v>
      </c>
      <c r="AQ17" s="17">
        <v>16.685269999999996</v>
      </c>
      <c r="AR17" s="17">
        <v>23.050079</v>
      </c>
      <c r="AS17" s="17">
        <v>27.519266999999999</v>
      </c>
      <c r="AT17" s="17">
        <v>29.346674</v>
      </c>
      <c r="AU17" s="17">
        <v>66.382135152999993</v>
      </c>
      <c r="AV17" s="17">
        <v>90.936277587999996</v>
      </c>
      <c r="AW17" s="17">
        <v>250.02455311100002</v>
      </c>
      <c r="AX17" s="17">
        <v>595.39930547362485</v>
      </c>
      <c r="AY17" s="17">
        <v>855.76901990530405</v>
      </c>
      <c r="AZ17" s="17">
        <v>1353.3232386639968</v>
      </c>
      <c r="BA17" s="17">
        <v>1707.5733139225219</v>
      </c>
      <c r="BB17" s="17">
        <v>1805.8416322367711</v>
      </c>
      <c r="BC17" s="17">
        <v>2068.3337409396886</v>
      </c>
      <c r="BD17" s="17">
        <v>2476.397718721576</v>
      </c>
      <c r="BE17" s="17">
        <v>2611.9176947877559</v>
      </c>
      <c r="BF17" s="17">
        <v>2496.094767034514</v>
      </c>
      <c r="BG17" s="17">
        <v>2713.9676711039733</v>
      </c>
      <c r="BH17" s="17">
        <v>3003.3872134674248</v>
      </c>
      <c r="BI17" s="17">
        <v>3445.3493849974361</v>
      </c>
      <c r="BJ17" s="17">
        <v>3706.9900546896424</v>
      </c>
      <c r="BK17" s="17">
        <v>4167.3148141731072</v>
      </c>
      <c r="BL17" s="17">
        <v>4095.6231315547534</v>
      </c>
      <c r="BM17" s="10">
        <v>4357.0550292218677</v>
      </c>
      <c r="BN17" s="10">
        <v>4503.8464903691438</v>
      </c>
    </row>
    <row r="18" spans="1:66" s="10" customFormat="1" ht="18.75" customHeight="1">
      <c r="A18" s="30" t="s">
        <v>151</v>
      </c>
      <c r="B18" s="9" t="s">
        <v>142</v>
      </c>
      <c r="C18" s="9" t="s">
        <v>142</v>
      </c>
      <c r="D18" s="9" t="s">
        <v>142</v>
      </c>
      <c r="E18" s="9" t="s">
        <v>142</v>
      </c>
      <c r="F18" s="9" t="s">
        <v>142</v>
      </c>
      <c r="G18" s="9" t="s">
        <v>142</v>
      </c>
      <c r="H18" s="9" t="s">
        <v>142</v>
      </c>
      <c r="I18" s="9" t="s">
        <v>142</v>
      </c>
      <c r="J18" s="9" t="s">
        <v>142</v>
      </c>
      <c r="K18" s="9" t="s">
        <v>142</v>
      </c>
      <c r="L18" s="9" t="s">
        <v>142</v>
      </c>
      <c r="M18" s="9" t="s">
        <v>142</v>
      </c>
      <c r="N18" s="9" t="s">
        <v>142</v>
      </c>
      <c r="O18" s="9" t="s">
        <v>142</v>
      </c>
      <c r="P18" s="9" t="s">
        <v>142</v>
      </c>
      <c r="Q18" s="9" t="s">
        <v>142</v>
      </c>
      <c r="R18" s="9" t="s">
        <v>142</v>
      </c>
      <c r="S18" s="9" t="s">
        <v>142</v>
      </c>
      <c r="T18" s="9" t="s">
        <v>142</v>
      </c>
      <c r="U18" s="9" t="s">
        <v>142</v>
      </c>
      <c r="V18" s="9" t="s">
        <v>142</v>
      </c>
      <c r="W18" s="9" t="s">
        <v>142</v>
      </c>
      <c r="X18" s="9" t="s">
        <v>142</v>
      </c>
      <c r="Y18" s="9" t="s">
        <v>142</v>
      </c>
      <c r="Z18" s="9" t="s">
        <v>142</v>
      </c>
      <c r="AA18" s="9" t="s">
        <v>142</v>
      </c>
      <c r="AB18" s="9" t="s">
        <v>142</v>
      </c>
      <c r="AC18" s="9" t="s">
        <v>142</v>
      </c>
      <c r="AD18" s="9" t="s">
        <v>142</v>
      </c>
      <c r="AE18" s="9" t="s">
        <v>142</v>
      </c>
      <c r="AF18" s="9" t="s">
        <v>142</v>
      </c>
      <c r="AG18" s="9" t="s">
        <v>142</v>
      </c>
      <c r="AH18" s="9" t="s">
        <v>142</v>
      </c>
      <c r="AI18" s="10" t="s">
        <v>142</v>
      </c>
      <c r="AJ18" s="10" t="s">
        <v>142</v>
      </c>
      <c r="AK18" s="10" t="s">
        <v>142</v>
      </c>
      <c r="AL18" s="10" t="s">
        <v>142</v>
      </c>
      <c r="AM18" s="10" t="s">
        <v>142</v>
      </c>
      <c r="AN18" s="10" t="s">
        <v>142</v>
      </c>
      <c r="AO18" s="10" t="s">
        <v>142</v>
      </c>
      <c r="AP18" s="10" t="s">
        <v>142</v>
      </c>
      <c r="AQ18" s="10" t="s">
        <v>142</v>
      </c>
      <c r="AR18" s="10" t="s">
        <v>142</v>
      </c>
      <c r="AS18" s="10" t="s">
        <v>142</v>
      </c>
      <c r="AT18" s="10" t="s">
        <v>142</v>
      </c>
      <c r="AU18" s="10" t="s">
        <v>142</v>
      </c>
      <c r="AV18" s="10" t="s">
        <v>142</v>
      </c>
      <c r="AW18" s="10" t="s">
        <v>142</v>
      </c>
      <c r="AX18" s="10" t="s">
        <v>142</v>
      </c>
      <c r="AY18" s="10">
        <v>156.62732657084999</v>
      </c>
      <c r="AZ18" s="10">
        <v>292.05141234324429</v>
      </c>
      <c r="BA18" s="10">
        <v>269.73346394115606</v>
      </c>
      <c r="BB18" s="10">
        <v>412.80190358338371</v>
      </c>
      <c r="BC18" s="10">
        <v>399.5761480180667</v>
      </c>
      <c r="BD18" s="10">
        <v>520.96286410123457</v>
      </c>
      <c r="BE18" s="10">
        <v>438.82778704345066</v>
      </c>
      <c r="BF18" s="10">
        <v>497.21389974322614</v>
      </c>
      <c r="BG18" s="10">
        <v>529.11751196221837</v>
      </c>
      <c r="BH18" s="10">
        <v>678.05661816570057</v>
      </c>
      <c r="BI18" s="10">
        <v>762.97719971650258</v>
      </c>
      <c r="BJ18" s="10">
        <v>745.29588371735417</v>
      </c>
      <c r="BK18" s="10">
        <v>866.30614224894396</v>
      </c>
      <c r="BL18" s="10">
        <v>914.63128967424598</v>
      </c>
      <c r="BM18" s="10">
        <v>933.82473159826247</v>
      </c>
      <c r="BN18" s="10">
        <v>1604.6080619669499</v>
      </c>
    </row>
    <row r="19" spans="1:66" s="10" customFormat="1" ht="18.75" customHeight="1">
      <c r="A19" s="30" t="s">
        <v>152</v>
      </c>
      <c r="B19" s="9" t="s">
        <v>142</v>
      </c>
      <c r="C19" s="9" t="s">
        <v>142</v>
      </c>
      <c r="D19" s="9" t="s">
        <v>142</v>
      </c>
      <c r="E19" s="9" t="s">
        <v>142</v>
      </c>
      <c r="F19" s="9" t="s">
        <v>142</v>
      </c>
      <c r="G19" s="9" t="s">
        <v>142</v>
      </c>
      <c r="H19" s="9" t="s">
        <v>142</v>
      </c>
      <c r="I19" s="9" t="s">
        <v>142</v>
      </c>
      <c r="J19" s="9" t="s">
        <v>142</v>
      </c>
      <c r="K19" s="9" t="s">
        <v>142</v>
      </c>
      <c r="L19" s="9" t="s">
        <v>142</v>
      </c>
      <c r="M19" s="9" t="s">
        <v>142</v>
      </c>
      <c r="N19" s="9" t="s">
        <v>142</v>
      </c>
      <c r="O19" s="9" t="s">
        <v>142</v>
      </c>
      <c r="P19" s="9" t="s">
        <v>142</v>
      </c>
      <c r="Q19" s="9" t="s">
        <v>142</v>
      </c>
      <c r="R19" s="9" t="s">
        <v>142</v>
      </c>
      <c r="S19" s="9" t="s">
        <v>142</v>
      </c>
      <c r="T19" s="9" t="s">
        <v>142</v>
      </c>
      <c r="U19" s="9" t="s">
        <v>142</v>
      </c>
      <c r="V19" s="9" t="s">
        <v>142</v>
      </c>
      <c r="W19" s="9" t="s">
        <v>142</v>
      </c>
      <c r="X19" s="9" t="s">
        <v>142</v>
      </c>
      <c r="Y19" s="9" t="s">
        <v>142</v>
      </c>
      <c r="Z19" s="9" t="s">
        <v>142</v>
      </c>
      <c r="AA19" s="9" t="s">
        <v>142</v>
      </c>
      <c r="AB19" s="9" t="s">
        <v>142</v>
      </c>
      <c r="AC19" s="9" t="s">
        <v>142</v>
      </c>
      <c r="AD19" s="9" t="s">
        <v>142</v>
      </c>
      <c r="AE19" s="9" t="s">
        <v>142</v>
      </c>
      <c r="AF19" s="9" t="s">
        <v>142</v>
      </c>
      <c r="AG19" s="9" t="s">
        <v>142</v>
      </c>
      <c r="AH19" s="9" t="s">
        <v>142</v>
      </c>
      <c r="AI19" s="10" t="s">
        <v>142</v>
      </c>
      <c r="AJ19" s="10" t="s">
        <v>142</v>
      </c>
      <c r="AK19" s="10" t="s">
        <v>142</v>
      </c>
      <c r="AL19" s="10" t="s">
        <v>142</v>
      </c>
      <c r="AM19" s="10" t="s">
        <v>142</v>
      </c>
      <c r="AN19" s="10" t="s">
        <v>142</v>
      </c>
      <c r="AO19" s="10" t="s">
        <v>142</v>
      </c>
      <c r="AP19" s="10" t="s">
        <v>142</v>
      </c>
      <c r="AQ19" s="10" t="s">
        <v>142</v>
      </c>
      <c r="AR19" s="10" t="s">
        <v>142</v>
      </c>
      <c r="AS19" s="10" t="s">
        <v>142</v>
      </c>
      <c r="AT19" s="10" t="s">
        <v>142</v>
      </c>
      <c r="AU19" s="10" t="s">
        <v>142</v>
      </c>
      <c r="AV19" s="10" t="s">
        <v>142</v>
      </c>
      <c r="AW19" s="10" t="s">
        <v>142</v>
      </c>
      <c r="AX19" s="10" t="s">
        <v>142</v>
      </c>
      <c r="AY19" s="10">
        <v>134.69631580845748</v>
      </c>
      <c r="AZ19" s="10">
        <v>223.04261434466369</v>
      </c>
      <c r="BA19" s="10">
        <v>263.04910508084498</v>
      </c>
      <c r="BB19" s="10">
        <v>251.86927044529196</v>
      </c>
      <c r="BC19" s="10">
        <v>300.60010200956737</v>
      </c>
      <c r="BD19" s="10">
        <v>360.73668174816646</v>
      </c>
      <c r="BE19" s="10">
        <v>386.90394303674549</v>
      </c>
      <c r="BF19" s="10">
        <v>395.94485733161196</v>
      </c>
      <c r="BG19" s="10">
        <v>510.33973127813817</v>
      </c>
      <c r="BH19" s="10">
        <v>499.63436637263817</v>
      </c>
      <c r="BI19" s="10">
        <v>1230.372214790737</v>
      </c>
      <c r="BJ19" s="10">
        <v>1276.0489561793336</v>
      </c>
      <c r="BK19" s="10">
        <v>1196.4223864199803</v>
      </c>
      <c r="BL19" s="10">
        <v>677.68089513212578</v>
      </c>
      <c r="BM19" s="10">
        <v>673.11880697022809</v>
      </c>
      <c r="BN19" s="10">
        <v>754.16824254316464</v>
      </c>
    </row>
    <row r="20" spans="1:66" s="10" customFormat="1" ht="18.75" customHeight="1">
      <c r="A20" s="30" t="s">
        <v>153</v>
      </c>
      <c r="B20" s="9" t="s">
        <v>142</v>
      </c>
      <c r="C20" s="9" t="s">
        <v>142</v>
      </c>
      <c r="D20" s="9" t="s">
        <v>142</v>
      </c>
      <c r="E20" s="9" t="s">
        <v>142</v>
      </c>
      <c r="F20" s="9" t="s">
        <v>142</v>
      </c>
      <c r="G20" s="9" t="s">
        <v>142</v>
      </c>
      <c r="H20" s="9" t="s">
        <v>142</v>
      </c>
      <c r="I20" s="9" t="s">
        <v>142</v>
      </c>
      <c r="J20" s="9" t="s">
        <v>142</v>
      </c>
      <c r="K20" s="9" t="s">
        <v>142</v>
      </c>
      <c r="L20" s="9" t="s">
        <v>142</v>
      </c>
      <c r="M20" s="9" t="s">
        <v>142</v>
      </c>
      <c r="N20" s="9" t="s">
        <v>142</v>
      </c>
      <c r="O20" s="9" t="s">
        <v>142</v>
      </c>
      <c r="P20" s="9" t="s">
        <v>142</v>
      </c>
      <c r="Q20" s="9" t="s">
        <v>142</v>
      </c>
      <c r="R20" s="9" t="s">
        <v>142</v>
      </c>
      <c r="S20" s="9" t="s">
        <v>142</v>
      </c>
      <c r="T20" s="9" t="s">
        <v>142</v>
      </c>
      <c r="U20" s="9" t="s">
        <v>142</v>
      </c>
      <c r="V20" s="9" t="s">
        <v>142</v>
      </c>
      <c r="W20" s="9" t="s">
        <v>142</v>
      </c>
      <c r="X20" s="9" t="s">
        <v>142</v>
      </c>
      <c r="Y20" s="9" t="s">
        <v>142</v>
      </c>
      <c r="Z20" s="9" t="s">
        <v>142</v>
      </c>
      <c r="AA20" s="9" t="s">
        <v>142</v>
      </c>
      <c r="AB20" s="9" t="s">
        <v>142</v>
      </c>
      <c r="AC20" s="9" t="s">
        <v>142</v>
      </c>
      <c r="AD20" s="9" t="s">
        <v>142</v>
      </c>
      <c r="AE20" s="9" t="s">
        <v>142</v>
      </c>
      <c r="AF20" s="9" t="s">
        <v>142</v>
      </c>
      <c r="AG20" s="9" t="s">
        <v>142</v>
      </c>
      <c r="AH20" s="9" t="s">
        <v>142</v>
      </c>
      <c r="AI20" s="10" t="s">
        <v>142</v>
      </c>
      <c r="AJ20" s="10" t="s">
        <v>142</v>
      </c>
      <c r="AK20" s="10" t="s">
        <v>142</v>
      </c>
      <c r="AL20" s="10" t="s">
        <v>142</v>
      </c>
      <c r="AM20" s="10" t="s">
        <v>142</v>
      </c>
      <c r="AN20" s="10" t="s">
        <v>142</v>
      </c>
      <c r="AO20" s="10" t="s">
        <v>142</v>
      </c>
      <c r="AP20" s="10" t="s">
        <v>142</v>
      </c>
      <c r="AQ20" s="10" t="s">
        <v>142</v>
      </c>
      <c r="AR20" s="10" t="s">
        <v>142</v>
      </c>
      <c r="AS20" s="10">
        <v>120.702026</v>
      </c>
      <c r="AT20" s="10">
        <v>190.15060500000001</v>
      </c>
      <c r="AU20" s="10">
        <v>235.318546615</v>
      </c>
      <c r="AV20" s="10">
        <v>306.34897229799992</v>
      </c>
      <c r="AW20" s="10">
        <v>394.22048694799997</v>
      </c>
      <c r="AX20" s="10">
        <v>794.23851404940081</v>
      </c>
      <c r="AY20" s="10">
        <v>995.34803346865635</v>
      </c>
      <c r="AZ20" s="10">
        <v>1067.5845001692996</v>
      </c>
      <c r="BA20" s="10">
        <v>1150.0967254542622</v>
      </c>
      <c r="BB20" s="10">
        <v>1091.2354801301176</v>
      </c>
      <c r="BC20" s="10">
        <v>1566.6758038143014</v>
      </c>
      <c r="BD20" s="10">
        <v>1654.551756300722</v>
      </c>
      <c r="BE20" s="10">
        <v>1807.127692124825</v>
      </c>
      <c r="BF20" s="10">
        <v>2139.868874612172</v>
      </c>
      <c r="BG20" s="10">
        <v>2421.6314699975396</v>
      </c>
      <c r="BH20" s="10">
        <v>2626.6748568553894</v>
      </c>
      <c r="BI20" s="10">
        <v>2770.1336476382417</v>
      </c>
      <c r="BJ20" s="10">
        <v>3348.3975801892298</v>
      </c>
      <c r="BK20" s="10">
        <v>3722.9714396906174</v>
      </c>
      <c r="BL20" s="10">
        <v>4532.6185692136478</v>
      </c>
      <c r="BM20" s="10">
        <v>5221.8511242476134</v>
      </c>
      <c r="BN20" s="10">
        <v>5954.3098647556426</v>
      </c>
    </row>
    <row r="21" spans="1:66" s="10" customFormat="1" ht="18.75" customHeight="1">
      <c r="A21" s="30" t="s">
        <v>154</v>
      </c>
      <c r="B21" s="9" t="s">
        <v>142</v>
      </c>
      <c r="C21" s="9" t="s">
        <v>142</v>
      </c>
      <c r="D21" s="9" t="s">
        <v>142</v>
      </c>
      <c r="E21" s="9" t="s">
        <v>142</v>
      </c>
      <c r="F21" s="9" t="s">
        <v>142</v>
      </c>
      <c r="G21" s="9" t="s">
        <v>142</v>
      </c>
      <c r="H21" s="9" t="s">
        <v>142</v>
      </c>
      <c r="I21" s="9" t="s">
        <v>142</v>
      </c>
      <c r="J21" s="9" t="s">
        <v>142</v>
      </c>
      <c r="K21" s="9" t="s">
        <v>142</v>
      </c>
      <c r="L21" s="9" t="s">
        <v>142</v>
      </c>
      <c r="M21" s="9" t="s">
        <v>142</v>
      </c>
      <c r="N21" s="9" t="s">
        <v>142</v>
      </c>
      <c r="O21" s="9" t="s">
        <v>142</v>
      </c>
      <c r="P21" s="9" t="s">
        <v>142</v>
      </c>
      <c r="Q21" s="9" t="s">
        <v>142</v>
      </c>
      <c r="R21" s="9" t="s">
        <v>142</v>
      </c>
      <c r="S21" s="9" t="s">
        <v>142</v>
      </c>
      <c r="T21" s="9" t="s">
        <v>142</v>
      </c>
      <c r="U21" s="9" t="s">
        <v>142</v>
      </c>
      <c r="V21" s="9" t="s">
        <v>142</v>
      </c>
      <c r="W21" s="9" t="s">
        <v>142</v>
      </c>
      <c r="X21" s="9" t="s">
        <v>142</v>
      </c>
      <c r="Y21" s="9" t="s">
        <v>142</v>
      </c>
      <c r="Z21" s="9" t="s">
        <v>142</v>
      </c>
      <c r="AA21" s="9" t="s">
        <v>142</v>
      </c>
      <c r="AB21" s="9" t="s">
        <v>142</v>
      </c>
      <c r="AC21" s="9" t="s">
        <v>142</v>
      </c>
      <c r="AD21" s="9" t="s">
        <v>142</v>
      </c>
      <c r="AE21" s="9" t="s">
        <v>142</v>
      </c>
      <c r="AF21" s="9" t="s">
        <v>142</v>
      </c>
      <c r="AG21" s="9" t="s">
        <v>142</v>
      </c>
      <c r="AH21" s="9" t="s">
        <v>142</v>
      </c>
      <c r="AI21" s="10" t="s">
        <v>142</v>
      </c>
      <c r="AJ21" s="10" t="s">
        <v>142</v>
      </c>
      <c r="AK21" s="10" t="s">
        <v>142</v>
      </c>
      <c r="AL21" s="10" t="s">
        <v>142</v>
      </c>
      <c r="AM21" s="10" t="s">
        <v>142</v>
      </c>
      <c r="AN21" s="10" t="s">
        <v>142</v>
      </c>
      <c r="AO21" s="10" t="s">
        <v>142</v>
      </c>
      <c r="AP21" s="10" t="s">
        <v>142</v>
      </c>
      <c r="AQ21" s="10" t="s">
        <v>142</v>
      </c>
      <c r="AR21" s="10" t="s">
        <v>142</v>
      </c>
      <c r="AS21" s="10">
        <v>190.34014060300001</v>
      </c>
      <c r="AT21" s="10">
        <v>231.33252360599997</v>
      </c>
      <c r="AU21" s="10">
        <v>308.00163170200005</v>
      </c>
      <c r="AV21" s="10">
        <v>376.84476839599995</v>
      </c>
      <c r="AW21" s="10">
        <v>776.92683812900009</v>
      </c>
      <c r="AX21" s="10">
        <v>529.01500349251012</v>
      </c>
      <c r="AY21" s="10">
        <v>229.98121441582995</v>
      </c>
      <c r="AZ21" s="10">
        <v>317.85020231053431</v>
      </c>
      <c r="BA21" s="10">
        <v>324.13358353798952</v>
      </c>
      <c r="BB21" s="10">
        <v>406.299614108181</v>
      </c>
      <c r="BC21" s="10">
        <v>124.75099112493689</v>
      </c>
      <c r="BD21" s="10">
        <v>154.59139601764468</v>
      </c>
      <c r="BE21" s="10">
        <v>154.88396999730338</v>
      </c>
      <c r="BF21" s="10">
        <v>88.633961221039982</v>
      </c>
      <c r="BG21" s="10">
        <v>56.261857111381318</v>
      </c>
      <c r="BH21" s="10">
        <v>170.97059996457395</v>
      </c>
      <c r="BI21" s="10">
        <v>166.36210811098476</v>
      </c>
      <c r="BJ21" s="10">
        <v>116.52653628538023</v>
      </c>
      <c r="BK21" s="10">
        <v>52.293007488783033</v>
      </c>
      <c r="BL21" s="10">
        <v>20.665816829252645</v>
      </c>
      <c r="BM21" s="10">
        <v>45.203495262327685</v>
      </c>
      <c r="BN21" s="10">
        <v>22.054966434027097</v>
      </c>
    </row>
    <row r="22" spans="1:66" s="10" customFormat="1" ht="18.75" customHeight="1">
      <c r="A22" s="30"/>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row>
    <row r="23" spans="1:66" s="10" customFormat="1" ht="18.75" customHeight="1">
      <c r="A23" s="74" t="s">
        <v>234</v>
      </c>
      <c r="B23" s="71"/>
      <c r="C23" s="71"/>
      <c r="D23" s="71"/>
      <c r="E23" s="71"/>
      <c r="F23" s="71"/>
      <c r="G23" s="71"/>
      <c r="H23" s="71"/>
      <c r="I23" s="9">
        <v>3.5</v>
      </c>
      <c r="J23" s="9">
        <v>3.5</v>
      </c>
      <c r="K23" s="9">
        <v>3.5</v>
      </c>
      <c r="L23" s="9">
        <v>3.5</v>
      </c>
      <c r="M23" s="9">
        <v>3.5</v>
      </c>
      <c r="N23" s="9">
        <v>3.5</v>
      </c>
      <c r="O23" s="9">
        <v>3.5</v>
      </c>
      <c r="P23" s="9">
        <v>3.5</v>
      </c>
      <c r="Q23" s="9">
        <v>3.5</v>
      </c>
      <c r="R23" s="9">
        <v>3.5</v>
      </c>
      <c r="S23" s="9">
        <v>3.5</v>
      </c>
      <c r="T23" s="9">
        <v>3.5</v>
      </c>
      <c r="U23" s="9">
        <v>3.5</v>
      </c>
      <c r="V23" s="9">
        <v>3.5</v>
      </c>
      <c r="W23" s="9">
        <v>5</v>
      </c>
      <c r="X23" s="9">
        <v>11</v>
      </c>
      <c r="Y23" s="9">
        <v>12.333333333333334</v>
      </c>
      <c r="Z23" s="9">
        <v>18</v>
      </c>
      <c r="AA23" s="9">
        <v>18</v>
      </c>
      <c r="AB23" s="9">
        <v>23</v>
      </c>
      <c r="AC23" s="9">
        <v>18</v>
      </c>
      <c r="AD23" s="9">
        <v>30.5</v>
      </c>
      <c r="AE23" s="9">
        <v>33</v>
      </c>
      <c r="AF23" s="9">
        <v>29</v>
      </c>
      <c r="AG23" s="9">
        <v>33.4</v>
      </c>
      <c r="AH23" s="9">
        <v>16.759999999999998</v>
      </c>
      <c r="AI23" s="9">
        <v>10.196666666666667</v>
      </c>
      <c r="AJ23" s="9">
        <v>2.8324999999999996</v>
      </c>
      <c r="AK23" s="9">
        <v>2.897386142240062</v>
      </c>
      <c r="AL23" s="9">
        <v>3.353723882326312</v>
      </c>
      <c r="AM23" s="9">
        <v>4.2176716311747535</v>
      </c>
      <c r="AN23" s="9">
        <v>4.2140657333333333</v>
      </c>
      <c r="AO23" s="9">
        <v>3.6340816666666669</v>
      </c>
      <c r="AP23" s="9">
        <v>4.2874166666666671</v>
      </c>
      <c r="AQ23" s="9">
        <v>2.357878259907729</v>
      </c>
      <c r="AR23" s="9">
        <v>2.1368254064161785</v>
      </c>
      <c r="AS23" s="9">
        <v>2.3769663855889203</v>
      </c>
      <c r="AT23" s="9">
        <v>1.8400798733530739</v>
      </c>
      <c r="AU23" s="9">
        <v>1.9297608994838187</v>
      </c>
      <c r="AV23" s="9">
        <v>2.1625431044110139</v>
      </c>
      <c r="AW23" s="9">
        <v>2.4388697025933737</v>
      </c>
      <c r="AX23" s="9">
        <v>2.2052359319367598</v>
      </c>
      <c r="AY23" s="9">
        <v>2.303836134082486</v>
      </c>
      <c r="AZ23" s="9">
        <v>2.3911678018697624</v>
      </c>
      <c r="BA23" s="9">
        <v>2.7968870985155294</v>
      </c>
      <c r="BB23" s="9">
        <v>3.0948524138251674</v>
      </c>
      <c r="BC23" s="9">
        <v>2.7677030778878593</v>
      </c>
      <c r="BD23" s="9">
        <v>2.9677346080759928</v>
      </c>
      <c r="BE23" s="9">
        <v>3.4589929497937284</v>
      </c>
      <c r="BF23" s="9">
        <v>3.1628411926042084</v>
      </c>
      <c r="BG23" s="9">
        <v>3.5323900004630935</v>
      </c>
      <c r="BH23" s="9">
        <v>3.5767458451098371</v>
      </c>
      <c r="BI23" s="9">
        <v>2.5088825420816891</v>
      </c>
      <c r="BJ23" s="9">
        <v>2.4432478414840184</v>
      </c>
      <c r="BK23" s="9">
        <v>2.3878027964759627</v>
      </c>
      <c r="BL23" s="9">
        <v>2.622530320740609</v>
      </c>
      <c r="BM23" s="10">
        <v>2.6466816684134833</v>
      </c>
      <c r="BN23" s="10">
        <v>2.7484838036619443</v>
      </c>
    </row>
    <row r="24" spans="1:66" s="10" customFormat="1" ht="18.75" customHeight="1">
      <c r="A24" s="30"/>
      <c r="B24" s="9"/>
      <c r="C24" s="9"/>
      <c r="D24" s="9"/>
      <c r="E24" s="9"/>
      <c r="F24" s="9"/>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row>
    <row r="25" spans="1:66" s="5" customFormat="1">
      <c r="A25" s="5" t="s">
        <v>198</v>
      </c>
      <c r="B25" s="6" t="s">
        <v>142</v>
      </c>
      <c r="C25" s="6" t="s">
        <v>142</v>
      </c>
      <c r="D25" s="6" t="s">
        <v>142</v>
      </c>
      <c r="E25" s="6" t="s">
        <v>142</v>
      </c>
      <c r="F25" s="6" t="s">
        <v>142</v>
      </c>
      <c r="G25" s="6" t="s">
        <v>142</v>
      </c>
      <c r="H25" s="6" t="s">
        <v>142</v>
      </c>
      <c r="I25" s="6" t="s">
        <v>142</v>
      </c>
      <c r="J25" s="6" t="s">
        <v>142</v>
      </c>
      <c r="K25" s="6" t="s">
        <v>142</v>
      </c>
      <c r="L25" s="6" t="s">
        <v>142</v>
      </c>
      <c r="M25" s="6" t="s">
        <v>142</v>
      </c>
      <c r="N25" s="6" t="s">
        <v>142</v>
      </c>
      <c r="O25" s="6" t="s">
        <v>142</v>
      </c>
      <c r="P25" s="6" t="s">
        <v>142</v>
      </c>
      <c r="Q25" s="6" t="s">
        <v>142</v>
      </c>
      <c r="R25" s="6" t="s">
        <v>142</v>
      </c>
      <c r="S25" s="6" t="s">
        <v>142</v>
      </c>
      <c r="T25" s="6" t="s">
        <v>142</v>
      </c>
      <c r="U25" s="6">
        <v>12</v>
      </c>
      <c r="V25" s="4">
        <v>12</v>
      </c>
      <c r="W25" s="4">
        <v>13.5</v>
      </c>
      <c r="X25" s="4">
        <v>16</v>
      </c>
      <c r="Y25" s="4">
        <v>17.333333333333329</v>
      </c>
      <c r="Z25" s="4">
        <v>24</v>
      </c>
      <c r="AA25" s="4">
        <v>24</v>
      </c>
      <c r="AB25" s="4">
        <v>38</v>
      </c>
      <c r="AC25" s="4">
        <v>23.5</v>
      </c>
      <c r="AD25" s="4">
        <v>33</v>
      </c>
      <c r="AE25" s="4">
        <v>32.5</v>
      </c>
      <c r="AF25" s="4">
        <v>34</v>
      </c>
      <c r="AG25" s="4">
        <v>38.4</v>
      </c>
      <c r="AH25" s="4">
        <v>27.962499999999999</v>
      </c>
      <c r="AI25" s="4">
        <v>22.19916666666667</v>
      </c>
      <c r="AJ25" s="4">
        <v>20.813333333333329</v>
      </c>
      <c r="AK25" s="4">
        <v>19.51667499574582</v>
      </c>
      <c r="AL25" s="4">
        <v>21.074282489810191</v>
      </c>
      <c r="AM25" s="4">
        <v>21.36979939311508</v>
      </c>
      <c r="AN25" s="4">
        <v>21.150988375000001</v>
      </c>
      <c r="AO25" s="4">
        <v>21.442608333333329</v>
      </c>
      <c r="AP25" s="4">
        <v>24.198421426540211</v>
      </c>
      <c r="AQ25" s="4">
        <v>20.20333353436758</v>
      </c>
      <c r="AR25" s="4">
        <v>18.476388030731979</v>
      </c>
      <c r="AS25" s="4">
        <v>20.776677693946151</v>
      </c>
      <c r="AT25" s="4">
        <v>19.846248364845209</v>
      </c>
      <c r="AU25" s="4">
        <v>19.202976790114889</v>
      </c>
      <c r="AV25" s="4">
        <v>18.82349125642893</v>
      </c>
      <c r="AW25" s="4">
        <v>19.558399922627931</v>
      </c>
      <c r="AX25" s="4">
        <v>20.92818248628009</v>
      </c>
      <c r="AY25" s="4">
        <v>20.747186433362511</v>
      </c>
      <c r="AZ25" s="4">
        <v>19.831657480143829</v>
      </c>
      <c r="BA25" s="4">
        <v>25.339012527393489</v>
      </c>
      <c r="BB25" s="4">
        <v>24.634526150771279</v>
      </c>
      <c r="BC25" s="4">
        <v>22.16162471030546</v>
      </c>
      <c r="BD25" s="4">
        <v>21.579221264222092</v>
      </c>
      <c r="BE25" s="4">
        <v>23.965</v>
      </c>
      <c r="BF25" s="4">
        <v>22.593412361677899</v>
      </c>
      <c r="BG25" s="4">
        <v>20.342328049939368</v>
      </c>
      <c r="BH25" s="4">
        <v>19.94511810654857</v>
      </c>
      <c r="BI25" s="4">
        <v>19.259711933267621</v>
      </c>
      <c r="BJ25" s="4">
        <v>18.949134897884729</v>
      </c>
      <c r="BK25" s="4">
        <v>18.568184258238681</v>
      </c>
      <c r="BL25" s="4">
        <v>18.55850865119919</v>
      </c>
      <c r="BM25" s="5">
        <v>17.889070434227389</v>
      </c>
      <c r="BN25" s="5">
        <v>18.157752580028429</v>
      </c>
    </row>
    <row r="26" spans="1:66" s="5" customFormat="1">
      <c r="B26" s="6"/>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28"/>
      <c r="AJ26" s="28"/>
      <c r="AK26" s="28"/>
      <c r="AL26" s="28"/>
      <c r="AM26" s="28"/>
      <c r="AN26" s="28"/>
      <c r="AO26" s="28"/>
      <c r="AP26" s="28"/>
      <c r="AQ26" s="28"/>
      <c r="AR26" s="28"/>
      <c r="AS26" s="28"/>
      <c r="AT26" s="28"/>
      <c r="AU26" s="28"/>
      <c r="AV26" s="28"/>
      <c r="AW26" s="28"/>
      <c r="AX26" s="28"/>
      <c r="AY26" s="28"/>
      <c r="AZ26" s="28"/>
      <c r="BA26" s="8"/>
      <c r="BB26" s="8"/>
      <c r="BC26" s="8"/>
      <c r="BD26" s="8"/>
      <c r="BE26" s="8"/>
      <c r="BF26" s="8"/>
      <c r="BG26" s="8"/>
      <c r="BH26" s="8"/>
      <c r="BI26" s="8"/>
      <c r="BJ26" s="8"/>
      <c r="BK26" s="8"/>
      <c r="BL26" s="8"/>
    </row>
    <row r="27" spans="1:66" s="5" customFormat="1">
      <c r="A27" s="5" t="s">
        <v>144</v>
      </c>
      <c r="B27" s="31" t="e">
        <v>#VALUE!</v>
      </c>
      <c r="C27" s="31" t="s">
        <v>142</v>
      </c>
      <c r="D27" s="6" t="s">
        <v>142</v>
      </c>
      <c r="E27" s="6" t="s">
        <v>142</v>
      </c>
      <c r="F27" s="6" t="s">
        <v>142</v>
      </c>
      <c r="G27" s="6" t="s">
        <v>142</v>
      </c>
      <c r="H27" s="6" t="s">
        <v>142</v>
      </c>
      <c r="I27" s="6" t="s">
        <v>142</v>
      </c>
      <c r="J27" s="6" t="s">
        <v>142</v>
      </c>
      <c r="K27" s="6" t="s">
        <v>142</v>
      </c>
      <c r="L27" s="6" t="s">
        <v>142</v>
      </c>
      <c r="M27" s="6" t="s">
        <v>142</v>
      </c>
      <c r="N27" s="6" t="s">
        <v>142</v>
      </c>
      <c r="O27" s="6" t="s">
        <v>142</v>
      </c>
      <c r="P27" s="6" t="s">
        <v>142</v>
      </c>
      <c r="Q27" s="6" t="s">
        <v>142</v>
      </c>
      <c r="R27" s="6" t="s">
        <v>142</v>
      </c>
      <c r="S27" s="6" t="s">
        <v>142</v>
      </c>
      <c r="T27" s="6" t="s">
        <v>142</v>
      </c>
      <c r="U27" s="6" t="s">
        <v>142</v>
      </c>
      <c r="V27" s="6" t="s">
        <v>142</v>
      </c>
      <c r="W27" s="6" t="s">
        <v>142</v>
      </c>
      <c r="X27" s="9">
        <v>13.5</v>
      </c>
      <c r="Y27" s="9">
        <v>15.5</v>
      </c>
      <c r="Z27" s="9">
        <v>24</v>
      </c>
      <c r="AA27" s="9">
        <v>24</v>
      </c>
      <c r="AB27" s="9">
        <v>36</v>
      </c>
      <c r="AC27" s="9">
        <v>31</v>
      </c>
      <c r="AD27" s="9">
        <v>50</v>
      </c>
      <c r="AE27" s="9">
        <v>55</v>
      </c>
      <c r="AF27" s="9">
        <v>47</v>
      </c>
      <c r="AG27" s="9">
        <v>47.4</v>
      </c>
      <c r="AH27" s="9">
        <v>33.25</v>
      </c>
      <c r="AI27" s="10">
        <v>23.958333333333329</v>
      </c>
      <c r="AJ27" s="10">
        <v>15.08333333333333</v>
      </c>
      <c r="AK27" s="10">
        <v>13.75</v>
      </c>
      <c r="AL27" s="10">
        <v>15.448333333333331</v>
      </c>
      <c r="AM27" s="10">
        <v>14.84583333333334</v>
      </c>
      <c r="AN27" s="10">
        <v>12.34333333333333</v>
      </c>
      <c r="AO27" s="10">
        <v>16.64</v>
      </c>
      <c r="AP27" s="10">
        <v>19.086799362820638</v>
      </c>
      <c r="AQ27" s="10">
        <v>9.7989564250561241</v>
      </c>
      <c r="AR27" s="10">
        <v>13.1775</v>
      </c>
      <c r="AS27" s="10">
        <v>20.265583333333328</v>
      </c>
      <c r="AT27" s="10">
        <v>15.09103472222222</v>
      </c>
      <c r="AU27" s="10">
        <v>14.51858333333333</v>
      </c>
      <c r="AV27" s="10">
        <v>7.9549999999999992</v>
      </c>
      <c r="AW27" s="10">
        <v>6.8516666666666666</v>
      </c>
      <c r="AX27" s="10">
        <v>6.9016666666666673</v>
      </c>
      <c r="AY27" s="10">
        <v>3.6574999999999993</v>
      </c>
      <c r="AZ27" s="10">
        <v>5.0600700000000005</v>
      </c>
      <c r="BA27" s="10">
        <v>20.305905142710476</v>
      </c>
      <c r="BB27" s="10">
        <v>9.1852209510242879</v>
      </c>
      <c r="BC27" s="10">
        <v>8.2923888295600179</v>
      </c>
      <c r="BD27" s="10">
        <v>9.6541666666666668</v>
      </c>
      <c r="BE27" s="10">
        <v>11.93</v>
      </c>
      <c r="BF27" s="10">
        <v>10.907499999999999</v>
      </c>
      <c r="BG27" s="10">
        <v>7.9333333333333336</v>
      </c>
      <c r="BH27" s="10">
        <v>8.5791666666666675</v>
      </c>
      <c r="BI27" s="10">
        <v>7.9591666666666683</v>
      </c>
      <c r="BJ27" s="10">
        <v>6.8349999999999982</v>
      </c>
      <c r="BK27" s="4">
        <v>6.6391069208087821</v>
      </c>
      <c r="BL27" s="4">
        <v>10.661890132617804</v>
      </c>
    </row>
    <row r="28" spans="1:66" s="5" customFormat="1">
      <c r="A28" s="29"/>
      <c r="B28" s="31"/>
      <c r="C28" s="9"/>
      <c r="D28" s="9"/>
      <c r="E28" s="9"/>
      <c r="F28" s="9"/>
      <c r="G28" s="9"/>
      <c r="H28" s="9"/>
      <c r="I28" s="9"/>
      <c r="J28" s="9"/>
      <c r="K28" s="9"/>
      <c r="L28" s="9"/>
      <c r="M28" s="9"/>
      <c r="N28" s="9"/>
      <c r="O28" s="9"/>
      <c r="P28" s="9"/>
      <c r="Q28" s="9"/>
      <c r="R28" s="9"/>
      <c r="S28" s="9"/>
      <c r="T28" s="9"/>
      <c r="U28" s="9"/>
      <c r="V28" s="9"/>
      <c r="W28" s="9"/>
      <c r="X28" s="9"/>
      <c r="Y28" s="9"/>
      <c r="Z28" s="9"/>
      <c r="AA28" s="9"/>
      <c r="AB28" s="9"/>
      <c r="AC28" s="9"/>
      <c r="AD28" s="9"/>
      <c r="AE28" s="9"/>
      <c r="AF28" s="9"/>
      <c r="AG28" s="9"/>
      <c r="AH28" s="9"/>
      <c r="AI28" s="10"/>
      <c r="AJ28" s="10"/>
      <c r="AK28" s="10"/>
      <c r="AL28" s="10"/>
      <c r="AM28" s="10"/>
      <c r="AN28" s="10"/>
      <c r="AO28" s="10"/>
      <c r="AP28" s="10"/>
      <c r="AQ28" s="10"/>
      <c r="AR28" s="10"/>
      <c r="AS28" s="10"/>
      <c r="AT28" s="10"/>
      <c r="AU28" s="10"/>
      <c r="AV28" s="10"/>
      <c r="AW28" s="10"/>
      <c r="AX28" s="10"/>
      <c r="AY28" s="10"/>
      <c r="AZ28" s="10"/>
      <c r="BA28" s="10"/>
      <c r="BB28" s="10"/>
      <c r="BC28" s="10"/>
      <c r="BD28" s="10"/>
      <c r="BE28" s="10"/>
      <c r="BF28" s="10"/>
      <c r="BG28" s="10"/>
      <c r="BH28" s="10"/>
      <c r="BI28" s="10"/>
      <c r="BJ28" s="10"/>
      <c r="BK28" s="4"/>
      <c r="BL28" s="4"/>
    </row>
    <row r="29" spans="1:66">
      <c r="A29" s="26" t="s">
        <v>155</v>
      </c>
      <c r="B29" s="9"/>
      <c r="C29" s="9"/>
      <c r="D29" s="9"/>
      <c r="E29" s="9"/>
      <c r="F29" s="9"/>
      <c r="G29" s="9"/>
      <c r="H29" s="9"/>
      <c r="I29" s="9"/>
      <c r="J29" s="9"/>
      <c r="K29" s="9"/>
      <c r="L29" s="9"/>
      <c r="M29" s="9"/>
      <c r="N29" s="9"/>
      <c r="O29" s="9"/>
      <c r="P29" s="9"/>
      <c r="Q29" s="9"/>
      <c r="R29" s="9"/>
      <c r="S29" s="9"/>
      <c r="T29" s="9"/>
      <c r="U29" s="9"/>
      <c r="V29" s="9"/>
      <c r="W29" s="9"/>
      <c r="X29" s="9"/>
      <c r="Y29" s="9"/>
      <c r="Z29" s="9"/>
      <c r="AA29" s="9"/>
      <c r="AB29" s="9"/>
      <c r="AC29" s="9"/>
      <c r="AD29" s="9"/>
      <c r="AE29" s="9"/>
      <c r="AF29" s="9"/>
      <c r="AG29" s="9"/>
      <c r="AH29" s="9"/>
      <c r="AI29" s="10"/>
      <c r="AJ29" s="10"/>
      <c r="AK29" s="10"/>
      <c r="AL29" s="10"/>
      <c r="AM29" s="10"/>
      <c r="AN29" s="10"/>
      <c r="AO29" s="10"/>
      <c r="AP29" s="10"/>
      <c r="AQ29" s="10"/>
      <c r="AR29" s="10"/>
      <c r="AS29" s="10"/>
      <c r="AT29" s="10"/>
      <c r="AU29" s="10"/>
      <c r="AV29" s="10"/>
      <c r="AW29" s="10"/>
      <c r="AX29" s="10"/>
      <c r="AY29" s="10"/>
      <c r="AZ29" s="10"/>
      <c r="BA29" s="10"/>
      <c r="BB29" s="10"/>
      <c r="BC29" s="10"/>
      <c r="BD29" s="10"/>
      <c r="BE29" s="10"/>
      <c r="BF29" s="10"/>
      <c r="BG29" s="10"/>
      <c r="BH29" s="10"/>
      <c r="BI29" s="10"/>
      <c r="BJ29" s="10"/>
    </row>
    <row r="30" spans="1:66">
      <c r="A30" s="5" t="s">
        <v>156</v>
      </c>
      <c r="B30" s="9" t="s">
        <v>142</v>
      </c>
      <c r="C30" s="9" t="s">
        <v>142</v>
      </c>
      <c r="D30" s="9" t="s">
        <v>142</v>
      </c>
      <c r="E30" s="9" t="s">
        <v>142</v>
      </c>
      <c r="F30" s="9" t="s">
        <v>142</v>
      </c>
      <c r="G30" s="9" t="s">
        <v>142</v>
      </c>
      <c r="H30" s="9" t="s">
        <v>142</v>
      </c>
      <c r="I30" s="9" t="s">
        <v>142</v>
      </c>
      <c r="J30" s="9" t="s">
        <v>142</v>
      </c>
      <c r="K30" s="9" t="s">
        <v>142</v>
      </c>
      <c r="L30" s="9" t="s">
        <v>142</v>
      </c>
      <c r="M30" s="9" t="s">
        <v>142</v>
      </c>
      <c r="N30" s="9" t="s">
        <v>142</v>
      </c>
      <c r="O30" s="9" t="s">
        <v>142</v>
      </c>
      <c r="P30" s="9" t="s">
        <v>142</v>
      </c>
      <c r="Q30" s="9" t="s">
        <v>142</v>
      </c>
      <c r="R30" s="9" t="s">
        <v>142</v>
      </c>
      <c r="S30" s="9" t="s">
        <v>142</v>
      </c>
      <c r="T30" s="9" t="s">
        <v>142</v>
      </c>
      <c r="U30" s="9" t="s">
        <v>142</v>
      </c>
      <c r="V30" s="9">
        <v>6.35</v>
      </c>
      <c r="W30" s="9">
        <v>9.6666666666666661</v>
      </c>
      <c r="X30" s="9">
        <v>10</v>
      </c>
      <c r="Y30" s="9">
        <v>12</v>
      </c>
      <c r="Z30" s="9">
        <v>20</v>
      </c>
      <c r="AA30" s="9">
        <v>20</v>
      </c>
      <c r="AB30" s="9">
        <v>30</v>
      </c>
      <c r="AC30" s="9">
        <v>23</v>
      </c>
      <c r="AD30" s="9">
        <v>34.666666666666664</v>
      </c>
      <c r="AE30" s="9">
        <v>38</v>
      </c>
      <c r="AF30" s="9">
        <v>31.5</v>
      </c>
      <c r="AG30" s="9">
        <v>35.666666666666664</v>
      </c>
      <c r="AH30" s="9">
        <v>36</v>
      </c>
      <c r="AI30" s="10"/>
      <c r="AJ30" s="10"/>
      <c r="AK30" s="10"/>
      <c r="AL30" s="10"/>
      <c r="AM30" s="10"/>
      <c r="AN30" s="10"/>
      <c r="AO30" s="10"/>
      <c r="AP30" s="10"/>
      <c r="AQ30" s="10"/>
      <c r="AR30" s="10"/>
      <c r="AS30" s="10"/>
      <c r="AT30" s="10"/>
      <c r="AU30" s="10"/>
      <c r="AV30" s="10"/>
      <c r="AW30" s="10"/>
      <c r="AX30" s="10"/>
      <c r="AY30" s="10"/>
      <c r="AZ30" s="10"/>
      <c r="BA30" s="10"/>
      <c r="BB30" s="10"/>
      <c r="BC30" s="10"/>
      <c r="BD30" s="10"/>
      <c r="BE30" s="10"/>
      <c r="BF30" s="10"/>
      <c r="BG30" s="10"/>
      <c r="BH30" s="10"/>
      <c r="BI30" s="10"/>
      <c r="BJ30" s="10"/>
    </row>
    <row r="31" spans="1:66">
      <c r="A31" s="5" t="s">
        <v>157</v>
      </c>
      <c r="B31" s="9" t="s">
        <v>142</v>
      </c>
      <c r="C31" s="9" t="s">
        <v>142</v>
      </c>
      <c r="D31" s="9" t="s">
        <v>142</v>
      </c>
      <c r="E31" s="9" t="s">
        <v>142</v>
      </c>
      <c r="F31" s="9" t="s">
        <v>142</v>
      </c>
      <c r="G31" s="9" t="s">
        <v>142</v>
      </c>
      <c r="H31" s="9" t="s">
        <v>142</v>
      </c>
      <c r="I31" s="9" t="s">
        <v>142</v>
      </c>
      <c r="J31" s="9" t="s">
        <v>142</v>
      </c>
      <c r="K31" s="9" t="s">
        <v>142</v>
      </c>
      <c r="L31" s="9" t="s">
        <v>142</v>
      </c>
      <c r="M31" s="9" t="s">
        <v>142</v>
      </c>
      <c r="N31" s="9" t="s">
        <v>142</v>
      </c>
      <c r="O31" s="9" t="s">
        <v>142</v>
      </c>
      <c r="P31" s="9" t="s">
        <v>142</v>
      </c>
      <c r="Q31" s="9" t="s">
        <v>142</v>
      </c>
      <c r="R31" s="9" t="s">
        <v>142</v>
      </c>
      <c r="S31" s="9" t="s">
        <v>142</v>
      </c>
      <c r="T31" s="9" t="s">
        <v>142</v>
      </c>
      <c r="U31" s="9" t="s">
        <v>142</v>
      </c>
      <c r="V31" s="9">
        <v>6.7</v>
      </c>
      <c r="W31" s="9">
        <v>10.5</v>
      </c>
      <c r="X31" s="9">
        <v>11</v>
      </c>
      <c r="Y31" s="9">
        <v>12.333333333333334</v>
      </c>
      <c r="Z31" s="9">
        <v>21</v>
      </c>
      <c r="AA31" s="9">
        <v>21</v>
      </c>
      <c r="AB31" s="9">
        <v>32</v>
      </c>
      <c r="AC31" s="9">
        <v>25</v>
      </c>
      <c r="AD31" s="9">
        <v>36.666666666666664</v>
      </c>
      <c r="AE31" s="9">
        <v>40</v>
      </c>
      <c r="AF31" s="9">
        <v>33</v>
      </c>
      <c r="AG31" s="9">
        <v>36.666666666666664</v>
      </c>
      <c r="AH31" s="9">
        <v>37</v>
      </c>
      <c r="AI31" s="10"/>
      <c r="AJ31" s="10"/>
      <c r="AK31" s="10"/>
      <c r="AL31" s="10"/>
      <c r="AM31" s="10"/>
      <c r="AN31" s="10"/>
      <c r="AO31" s="10"/>
      <c r="AP31" s="10"/>
      <c r="AQ31" s="10"/>
      <c r="AR31" s="10"/>
      <c r="AS31" s="10"/>
      <c r="AT31" s="10"/>
      <c r="AU31" s="10"/>
      <c r="AV31" s="10"/>
      <c r="AW31" s="10"/>
      <c r="AX31" s="10"/>
      <c r="AY31" s="10"/>
      <c r="AZ31" s="10"/>
      <c r="BA31" s="10"/>
      <c r="BB31" s="10"/>
      <c r="BC31" s="10"/>
      <c r="BD31" s="10"/>
      <c r="BE31" s="10"/>
      <c r="BF31" s="10"/>
      <c r="BG31" s="10"/>
      <c r="BH31" s="10"/>
      <c r="BI31" s="10"/>
      <c r="BJ31" s="10"/>
    </row>
    <row r="32" spans="1:66">
      <c r="A32" s="5" t="s">
        <v>158</v>
      </c>
      <c r="B32" s="9" t="s">
        <v>142</v>
      </c>
      <c r="C32" s="9" t="s">
        <v>142</v>
      </c>
      <c r="D32" s="9" t="s">
        <v>142</v>
      </c>
      <c r="E32" s="9" t="s">
        <v>142</v>
      </c>
      <c r="F32" s="9" t="s">
        <v>142</v>
      </c>
      <c r="G32" s="9" t="s">
        <v>142</v>
      </c>
      <c r="H32" s="9" t="s">
        <v>142</v>
      </c>
      <c r="I32" s="9" t="s">
        <v>142</v>
      </c>
      <c r="J32" s="9" t="s">
        <v>142</v>
      </c>
      <c r="K32" s="9" t="s">
        <v>142</v>
      </c>
      <c r="L32" s="9" t="s">
        <v>142</v>
      </c>
      <c r="M32" s="9" t="s">
        <v>142</v>
      </c>
      <c r="N32" s="9" t="s">
        <v>142</v>
      </c>
      <c r="O32" s="9" t="s">
        <v>142</v>
      </c>
      <c r="P32" s="9" t="s">
        <v>142</v>
      </c>
      <c r="Q32" s="9" t="s">
        <v>142</v>
      </c>
      <c r="R32" s="9" t="s">
        <v>142</v>
      </c>
      <c r="S32" s="9" t="s">
        <v>142</v>
      </c>
      <c r="T32" s="9" t="s">
        <v>142</v>
      </c>
      <c r="U32" s="9" t="s">
        <v>142</v>
      </c>
      <c r="V32" s="9">
        <v>7.05</v>
      </c>
      <c r="W32" s="9">
        <v>11.333333333333334</v>
      </c>
      <c r="X32" s="9">
        <v>12</v>
      </c>
      <c r="Y32" s="9">
        <v>14</v>
      </c>
      <c r="Z32" s="9">
        <v>22</v>
      </c>
      <c r="AA32" s="9">
        <v>22</v>
      </c>
      <c r="AB32" s="9">
        <v>35</v>
      </c>
      <c r="AC32" s="9">
        <v>28</v>
      </c>
      <c r="AD32" s="9">
        <v>39.666666666666664</v>
      </c>
      <c r="AE32" s="9">
        <v>43</v>
      </c>
      <c r="AF32" s="9">
        <v>35</v>
      </c>
      <c r="AG32" s="9">
        <v>37.666666666666664</v>
      </c>
      <c r="AH32" s="9">
        <v>26.78</v>
      </c>
      <c r="AI32" s="10">
        <v>20.75</v>
      </c>
      <c r="AJ32" s="10">
        <v>7.6899166666666652</v>
      </c>
      <c r="AK32" s="10">
        <v>10.21666666666667</v>
      </c>
      <c r="AL32" s="10">
        <v>11.62483333333333</v>
      </c>
      <c r="AM32" s="10">
        <v>9.4105833333333333</v>
      </c>
      <c r="AN32" s="10">
        <v>6.3037500000000009</v>
      </c>
      <c r="AO32" s="10">
        <v>10.062722750000001</v>
      </c>
      <c r="AP32" s="10">
        <v>13.91598470224692</v>
      </c>
      <c r="AQ32" s="10">
        <v>6.7001596350031898</v>
      </c>
      <c r="AR32" s="10">
        <v>11.435444264455279</v>
      </c>
      <c r="AS32" s="10">
        <v>14.17674374515007</v>
      </c>
      <c r="AT32" s="10">
        <v>8.49745842887123</v>
      </c>
      <c r="AU32" s="10">
        <v>7.7729493180066607</v>
      </c>
      <c r="AV32" s="10">
        <v>9.3650399847773595</v>
      </c>
      <c r="AW32" s="10">
        <v>8.3098762136224291</v>
      </c>
      <c r="AX32" s="10">
        <v>8.8923907170838294</v>
      </c>
      <c r="AY32" s="10">
        <v>5.5091763615242106</v>
      </c>
      <c r="AZ32" s="10">
        <v>7.9868958609873388</v>
      </c>
      <c r="BA32" s="10">
        <v>19.068981756834479</v>
      </c>
      <c r="BB32" s="10">
        <v>11.019870629362901</v>
      </c>
      <c r="BC32" s="10">
        <v>9.8706061580950131</v>
      </c>
      <c r="BD32" s="10">
        <v>11.958198491578321</v>
      </c>
      <c r="BE32" s="10">
        <v>17.833718138112548</v>
      </c>
      <c r="BF32" s="10">
        <v>13.20757329355386</v>
      </c>
      <c r="BG32" s="10">
        <v>9.1179729811270693</v>
      </c>
      <c r="BH32" s="10">
        <v>10.27600870244528</v>
      </c>
      <c r="BI32" s="10">
        <v>9.1638768948477409</v>
      </c>
      <c r="BJ32" s="10">
        <v>7.8107141359182171</v>
      </c>
      <c r="BK32" s="4">
        <v>6.9544445840502265</v>
      </c>
      <c r="BL32" s="4">
        <v>10.354477575423248</v>
      </c>
      <c r="BM32">
        <v>6.9544445840502265</v>
      </c>
      <c r="BN32">
        <v>10.788063139072483</v>
      </c>
    </row>
    <row r="33" spans="1:66">
      <c r="A33" s="5" t="s">
        <v>159</v>
      </c>
      <c r="B33" s="9" t="s">
        <v>142</v>
      </c>
      <c r="C33" s="9" t="s">
        <v>142</v>
      </c>
      <c r="D33" s="9" t="s">
        <v>142</v>
      </c>
      <c r="E33" s="9" t="s">
        <v>142</v>
      </c>
      <c r="F33" s="9" t="s">
        <v>142</v>
      </c>
      <c r="G33" s="9" t="s">
        <v>142</v>
      </c>
      <c r="H33" s="9" t="s">
        <v>142</v>
      </c>
      <c r="I33" s="9" t="s">
        <v>142</v>
      </c>
      <c r="J33" s="9" t="s">
        <v>142</v>
      </c>
      <c r="K33" s="9" t="s">
        <v>142</v>
      </c>
      <c r="L33" s="9" t="s">
        <v>142</v>
      </c>
      <c r="M33" s="9" t="s">
        <v>142</v>
      </c>
      <c r="N33" s="9" t="s">
        <v>142</v>
      </c>
      <c r="O33" s="9" t="s">
        <v>142</v>
      </c>
      <c r="P33" s="9" t="s">
        <v>142</v>
      </c>
      <c r="Q33" s="9" t="s">
        <v>142</v>
      </c>
      <c r="R33" s="9" t="s">
        <v>142</v>
      </c>
      <c r="S33" s="9" t="s">
        <v>142</v>
      </c>
      <c r="T33" s="9" t="s">
        <v>142</v>
      </c>
      <c r="U33" s="9" t="s">
        <v>142</v>
      </c>
      <c r="V33" s="9" t="s">
        <v>142</v>
      </c>
      <c r="W33" s="9" t="s">
        <v>142</v>
      </c>
      <c r="X33" s="9" t="s">
        <v>142</v>
      </c>
      <c r="Y33" s="9" t="s">
        <v>142</v>
      </c>
      <c r="Z33" s="9" t="s">
        <v>142</v>
      </c>
      <c r="AA33" s="9" t="s">
        <v>142</v>
      </c>
      <c r="AB33" s="9" t="s">
        <v>142</v>
      </c>
      <c r="AC33" s="9" t="s">
        <v>142</v>
      </c>
      <c r="AD33" s="9" t="s">
        <v>142</v>
      </c>
      <c r="AE33" s="9" t="s">
        <v>142</v>
      </c>
      <c r="AF33" s="9" t="s">
        <v>142</v>
      </c>
      <c r="AG33" s="9" t="s">
        <v>142</v>
      </c>
      <c r="AH33" s="9" t="s">
        <v>142</v>
      </c>
      <c r="AI33" s="10">
        <v>23.28308333333333</v>
      </c>
      <c r="AJ33" s="10">
        <v>11.991250000000001</v>
      </c>
      <c r="AK33" s="10">
        <v>12.32116666666667</v>
      </c>
      <c r="AL33" s="10">
        <v>13.452833333333331</v>
      </c>
      <c r="AM33" s="10">
        <v>11.10691666666666</v>
      </c>
      <c r="AN33" s="10">
        <v>6.9156666666666666</v>
      </c>
      <c r="AO33" s="10">
        <v>10.601258166666669</v>
      </c>
      <c r="AP33" s="10">
        <v>17.878874402952832</v>
      </c>
      <c r="AQ33" s="10">
        <v>8.5271351596630662</v>
      </c>
      <c r="AR33" s="10">
        <v>14.52735680133337</v>
      </c>
      <c r="AS33" s="10">
        <v>16.03267203431059</v>
      </c>
      <c r="AT33" s="10">
        <v>10.62601448991798</v>
      </c>
      <c r="AU33" s="10">
        <v>9.048208836884978</v>
      </c>
      <c r="AV33" s="10">
        <v>11.453354619733609</v>
      </c>
      <c r="AW33" s="10">
        <v>12.36760078956773</v>
      </c>
      <c r="AX33" s="10">
        <v>13.299954083271709</v>
      </c>
      <c r="AY33" s="10">
        <v>7.9228529255882698</v>
      </c>
      <c r="AZ33" s="10">
        <v>8.8550861872119082</v>
      </c>
      <c r="BA33" s="10">
        <v>20.096788054866259</v>
      </c>
      <c r="BB33" s="10">
        <v>13.64681036307587</v>
      </c>
      <c r="BC33" s="10">
        <v>12.12376919965193</v>
      </c>
      <c r="BD33" s="10">
        <v>13.703444831932909</v>
      </c>
      <c r="BE33" s="10">
        <v>19.6390112288559</v>
      </c>
      <c r="BF33" s="10">
        <v>14.08381283191158</v>
      </c>
      <c r="BG33" s="10">
        <v>9.4506321813875669</v>
      </c>
      <c r="BH33" s="10">
        <v>11.689767542739521</v>
      </c>
      <c r="BI33" s="10">
        <v>10.951847925914461</v>
      </c>
      <c r="BJ33" s="10">
        <v>10.155595522541001</v>
      </c>
      <c r="BK33" s="4">
        <v>8.6397998501444118</v>
      </c>
      <c r="BL33" s="4">
        <v>11.39943108481679</v>
      </c>
      <c r="BM33">
        <v>8.6397998501444118</v>
      </c>
      <c r="BN33">
        <v>13.313055735128989</v>
      </c>
    </row>
    <row r="34" spans="1:66">
      <c r="A34" s="5" t="s">
        <v>160</v>
      </c>
      <c r="B34" s="9" t="s">
        <v>142</v>
      </c>
      <c r="C34" s="9" t="s">
        <v>142</v>
      </c>
      <c r="D34" s="9" t="s">
        <v>142</v>
      </c>
      <c r="E34" s="9" t="s">
        <v>142</v>
      </c>
      <c r="F34" s="9" t="s">
        <v>142</v>
      </c>
      <c r="G34" s="9" t="s">
        <v>142</v>
      </c>
      <c r="H34" s="9" t="s">
        <v>142</v>
      </c>
      <c r="I34" s="9" t="s">
        <v>142</v>
      </c>
      <c r="J34" s="9" t="s">
        <v>142</v>
      </c>
      <c r="K34" s="9" t="s">
        <v>142</v>
      </c>
      <c r="L34" s="9" t="s">
        <v>142</v>
      </c>
      <c r="M34" s="9" t="s">
        <v>142</v>
      </c>
      <c r="N34" s="9" t="s">
        <v>142</v>
      </c>
      <c r="O34" s="9" t="s">
        <v>142</v>
      </c>
      <c r="P34" s="9" t="s">
        <v>142</v>
      </c>
      <c r="Q34" s="9" t="s">
        <v>142</v>
      </c>
      <c r="R34" s="9" t="s">
        <v>142</v>
      </c>
      <c r="S34" s="9" t="s">
        <v>142</v>
      </c>
      <c r="T34" s="9" t="s">
        <v>142</v>
      </c>
      <c r="U34" s="9" t="s">
        <v>142</v>
      </c>
      <c r="V34" s="9" t="s">
        <v>142</v>
      </c>
      <c r="W34" s="9" t="s">
        <v>142</v>
      </c>
      <c r="X34" s="9" t="s">
        <v>142</v>
      </c>
      <c r="Y34" s="9" t="s">
        <v>142</v>
      </c>
      <c r="Z34" s="9" t="s">
        <v>142</v>
      </c>
      <c r="AA34" s="9" t="s">
        <v>142</v>
      </c>
      <c r="AB34" s="9" t="s">
        <v>142</v>
      </c>
      <c r="AC34" s="9" t="s">
        <v>142</v>
      </c>
      <c r="AD34" s="9" t="s">
        <v>142</v>
      </c>
      <c r="AE34" s="9" t="s">
        <v>142</v>
      </c>
      <c r="AF34" s="9" t="s">
        <v>142</v>
      </c>
      <c r="AG34" s="9" t="s">
        <v>142</v>
      </c>
      <c r="AH34" s="9">
        <v>27.762599999999999</v>
      </c>
      <c r="AI34" s="10">
        <v>24.653833333333335</v>
      </c>
      <c r="AJ34" s="10">
        <v>7.6899166666666678</v>
      </c>
      <c r="AK34" s="10">
        <v>13.798583333333333</v>
      </c>
      <c r="AL34" s="10">
        <v>14.200000000000001</v>
      </c>
      <c r="AM34" s="10">
        <v>11.967499999999999</v>
      </c>
      <c r="AN34" s="10">
        <v>7.8014166666666673</v>
      </c>
      <c r="AO34" s="10">
        <v>9.9917130833333321</v>
      </c>
      <c r="AP34" s="10">
        <v>19.637164777466847</v>
      </c>
      <c r="AQ34" s="10">
        <v>10.459233577066648</v>
      </c>
      <c r="AR34" s="10">
        <v>15.597452712730869</v>
      </c>
      <c r="AS34" s="10">
        <v>16.908473379178862</v>
      </c>
      <c r="AT34" s="10">
        <v>13.119844818752732</v>
      </c>
      <c r="AU34" s="10" t="s">
        <v>142</v>
      </c>
      <c r="AV34" s="10" t="s">
        <v>142</v>
      </c>
      <c r="AW34" s="10" t="s">
        <v>142</v>
      </c>
      <c r="AX34" s="10" t="s">
        <v>142</v>
      </c>
      <c r="AY34" s="10" t="s">
        <v>142</v>
      </c>
      <c r="AZ34" s="10" t="s">
        <v>142</v>
      </c>
      <c r="BA34" s="10" t="s">
        <v>142</v>
      </c>
      <c r="BB34" s="10" t="s">
        <v>142</v>
      </c>
      <c r="BC34" s="10" t="s">
        <v>142</v>
      </c>
      <c r="BD34" s="10" t="s">
        <v>142</v>
      </c>
      <c r="BE34" s="10" t="s">
        <v>142</v>
      </c>
      <c r="BF34" s="10" t="s">
        <v>142</v>
      </c>
      <c r="BG34" s="10" t="s">
        <v>142</v>
      </c>
      <c r="BH34" s="10"/>
      <c r="BI34" s="10"/>
      <c r="BJ34" s="10"/>
      <c r="BK34" s="4"/>
      <c r="BL34" s="4"/>
    </row>
    <row r="35" spans="1:66">
      <c r="A35" s="5" t="s">
        <v>161</v>
      </c>
      <c r="B35" s="9" t="s">
        <v>142</v>
      </c>
      <c r="C35" s="9" t="s">
        <v>142</v>
      </c>
      <c r="D35" s="9" t="s">
        <v>142</v>
      </c>
      <c r="E35" s="9" t="s">
        <v>142</v>
      </c>
      <c r="F35" s="9" t="s">
        <v>142</v>
      </c>
      <c r="G35" s="9" t="s">
        <v>142</v>
      </c>
      <c r="H35" s="9" t="s">
        <v>142</v>
      </c>
      <c r="I35" s="9" t="s">
        <v>142</v>
      </c>
      <c r="J35" s="9" t="s">
        <v>142</v>
      </c>
      <c r="K35" s="9" t="s">
        <v>142</v>
      </c>
      <c r="L35" s="9" t="s">
        <v>142</v>
      </c>
      <c r="M35" s="9" t="s">
        <v>142</v>
      </c>
      <c r="N35" s="9" t="s">
        <v>142</v>
      </c>
      <c r="O35" s="9" t="s">
        <v>142</v>
      </c>
      <c r="P35" s="9" t="s">
        <v>142</v>
      </c>
      <c r="Q35" s="9" t="s">
        <v>142</v>
      </c>
      <c r="R35" s="9" t="s">
        <v>142</v>
      </c>
      <c r="S35" s="9" t="s">
        <v>142</v>
      </c>
      <c r="T35" s="9" t="s">
        <v>142</v>
      </c>
      <c r="U35" s="9" t="s">
        <v>142</v>
      </c>
      <c r="V35" s="9" t="s">
        <v>142</v>
      </c>
      <c r="W35" s="9" t="s">
        <v>142</v>
      </c>
      <c r="X35" s="9" t="s">
        <v>142</v>
      </c>
      <c r="Y35" s="9" t="s">
        <v>142</v>
      </c>
      <c r="Z35" s="9" t="s">
        <v>142</v>
      </c>
      <c r="AA35" s="9" t="s">
        <v>142</v>
      </c>
      <c r="AB35" s="9" t="s">
        <v>142</v>
      </c>
      <c r="AC35" s="9" t="s">
        <v>142</v>
      </c>
      <c r="AD35" s="9" t="s">
        <v>142</v>
      </c>
      <c r="AE35" s="9" t="s">
        <v>142</v>
      </c>
      <c r="AF35" s="9" t="s">
        <v>142</v>
      </c>
      <c r="AG35" s="9" t="s">
        <v>142</v>
      </c>
      <c r="AH35" s="9" t="s">
        <v>142</v>
      </c>
      <c r="AI35" s="9" t="s">
        <v>142</v>
      </c>
      <c r="AJ35" s="10">
        <v>15.976428571428572</v>
      </c>
      <c r="AK35" s="10">
        <v>14.67758333333334</v>
      </c>
      <c r="AL35" s="10">
        <v>14.310083333333329</v>
      </c>
      <c r="AM35" s="10">
        <v>12.427</v>
      </c>
      <c r="AN35" s="10">
        <v>8.7049166666666675</v>
      </c>
      <c r="AO35" s="10">
        <v>10.20389041666667</v>
      </c>
      <c r="AP35" s="10">
        <v>18.950259216802969</v>
      </c>
      <c r="AQ35" s="10">
        <v>11.10770042376757</v>
      </c>
      <c r="AR35" s="10">
        <v>15.84971248346673</v>
      </c>
      <c r="AS35" s="10">
        <v>16.796935652124041</v>
      </c>
      <c r="AT35" s="10">
        <v>13.20496657807073</v>
      </c>
      <c r="AU35" s="10">
        <v>10.564512971624371</v>
      </c>
      <c r="AV35" s="10">
        <v>12.23402572501468</v>
      </c>
      <c r="AW35" s="10">
        <v>12.97017508534624</v>
      </c>
      <c r="AX35" s="10">
        <v>14.95598995009216</v>
      </c>
      <c r="AY35" s="10">
        <v>9.3594229640802151</v>
      </c>
      <c r="AZ35" s="10">
        <v>9.4624360813342765</v>
      </c>
      <c r="BA35" s="10">
        <v>20.418458692044869</v>
      </c>
      <c r="BB35" s="10">
        <v>13.70913144243193</v>
      </c>
      <c r="BC35" s="10">
        <v>12.79636402646481</v>
      </c>
      <c r="BD35" s="10">
        <v>14.50099937402957</v>
      </c>
      <c r="BE35" s="10">
        <v>20.055274625531919</v>
      </c>
      <c r="BF35" s="10">
        <v>15.057494479463729</v>
      </c>
      <c r="BG35" s="10">
        <v>10.12099732517374</v>
      </c>
      <c r="BH35" s="10">
        <v>12.689750089717659</v>
      </c>
      <c r="BI35" s="10">
        <v>12.23964357627032</v>
      </c>
      <c r="BJ35" s="10">
        <v>12.148306112513341</v>
      </c>
      <c r="BK35" s="4">
        <v>9.9186796158523336</v>
      </c>
      <c r="BL35" s="4">
        <v>13.238435841947771</v>
      </c>
      <c r="BM35">
        <v>9.9186796158523336</v>
      </c>
      <c r="BN35">
        <v>14.774090684125417</v>
      </c>
    </row>
    <row r="36" spans="1:66">
      <c r="B36" s="9"/>
      <c r="C36" s="9"/>
      <c r="D36" s="9"/>
      <c r="E36" s="9"/>
      <c r="F36" s="9"/>
      <c r="G36" s="9"/>
      <c r="H36" s="9"/>
      <c r="I36" s="9"/>
      <c r="J36" s="9"/>
      <c r="K36" s="9"/>
      <c r="L36" s="9"/>
      <c r="M36" s="9"/>
      <c r="N36" s="9"/>
      <c r="O36" s="9"/>
      <c r="P36" s="9"/>
      <c r="Q36" s="9"/>
      <c r="R36" s="9"/>
      <c r="S36" s="9"/>
      <c r="T36" s="9"/>
      <c r="U36" s="9"/>
      <c r="V36" s="9"/>
      <c r="W36" s="9"/>
      <c r="X36" s="9"/>
      <c r="Y36" s="9"/>
      <c r="Z36" s="9"/>
      <c r="AA36" s="9"/>
      <c r="AB36" s="9"/>
      <c r="AC36" s="9"/>
      <c r="AD36" s="9"/>
      <c r="AE36" s="9"/>
      <c r="AF36" s="9"/>
      <c r="AG36" s="9"/>
      <c r="AH36" s="9"/>
      <c r="AI36" s="9"/>
      <c r="AJ36" s="10"/>
      <c r="AK36" s="10"/>
      <c r="AL36" s="10"/>
      <c r="AM36" s="10"/>
      <c r="AN36" s="10"/>
      <c r="AO36" s="10"/>
      <c r="AP36" s="10"/>
      <c r="AQ36" s="10"/>
      <c r="AR36" s="10"/>
      <c r="AS36" s="10"/>
      <c r="AT36" s="10"/>
      <c r="AU36" s="10"/>
      <c r="AV36" s="10"/>
      <c r="AW36" s="10"/>
      <c r="AX36" s="10"/>
      <c r="AY36" s="10"/>
      <c r="AZ36" s="10"/>
      <c r="BA36" s="10"/>
      <c r="BB36" s="10"/>
      <c r="BC36" s="10"/>
      <c r="BD36" s="10"/>
      <c r="BE36" s="10"/>
      <c r="BF36" s="10"/>
      <c r="BG36" s="10"/>
      <c r="BH36" s="10"/>
      <c r="BI36" s="10"/>
      <c r="BJ36" s="10"/>
      <c r="BK36" s="4"/>
      <c r="BL36" s="4"/>
    </row>
    <row r="37" spans="1:66">
      <c r="A37" s="26" t="s">
        <v>162</v>
      </c>
      <c r="B37" s="9"/>
      <c r="C37" s="9"/>
      <c r="D37" s="15"/>
      <c r="E37" s="9"/>
      <c r="F37" s="9"/>
      <c r="G37" s="15"/>
      <c r="H37" s="9"/>
      <c r="I37" s="9"/>
      <c r="J37" s="9"/>
      <c r="K37" s="9"/>
      <c r="L37" s="9"/>
      <c r="M37" s="9"/>
      <c r="N37" s="9"/>
      <c r="O37" s="9"/>
      <c r="P37" s="9"/>
      <c r="Q37" s="9"/>
      <c r="R37" s="9"/>
      <c r="S37" s="9"/>
      <c r="T37" s="9"/>
      <c r="U37" s="9"/>
      <c r="V37" s="9"/>
      <c r="W37" s="9"/>
      <c r="X37" s="9"/>
      <c r="Y37" s="9"/>
      <c r="Z37" s="9"/>
      <c r="AA37" s="9"/>
      <c r="AB37" s="9"/>
      <c r="AC37" s="9"/>
      <c r="AD37" s="9"/>
      <c r="AE37" s="9"/>
      <c r="AF37" s="9"/>
      <c r="AG37" s="9"/>
      <c r="AH37" s="9"/>
      <c r="AI37" s="10"/>
      <c r="AJ37" s="10"/>
      <c r="AK37" s="10"/>
      <c r="AL37" s="10"/>
      <c r="AM37" s="10"/>
      <c r="AN37" s="10"/>
      <c r="AO37" s="10"/>
      <c r="AP37" s="10"/>
      <c r="AQ37" s="10"/>
      <c r="AR37" s="10"/>
      <c r="AS37" s="10"/>
      <c r="AT37" s="10"/>
      <c r="AU37" s="10"/>
      <c r="AV37" s="10"/>
      <c r="AW37" s="10"/>
      <c r="AX37" s="10"/>
      <c r="AY37" s="10"/>
      <c r="AZ37" s="10"/>
      <c r="BA37" s="10"/>
      <c r="BB37" s="10"/>
      <c r="BC37" s="10"/>
      <c r="BD37" s="10"/>
      <c r="BE37" s="10"/>
      <c r="BF37" s="10"/>
      <c r="BG37" s="10"/>
      <c r="BH37" s="10"/>
      <c r="BI37" s="10"/>
      <c r="BJ37" s="10"/>
      <c r="BK37" s="4"/>
      <c r="BL37" s="4"/>
    </row>
    <row r="38" spans="1:66">
      <c r="A38" s="16" t="s">
        <v>163</v>
      </c>
      <c r="B38" s="9" t="s">
        <v>142</v>
      </c>
      <c r="C38" s="9" t="s">
        <v>142</v>
      </c>
      <c r="D38" s="15" t="s">
        <v>142</v>
      </c>
      <c r="E38" s="9" t="s">
        <v>142</v>
      </c>
      <c r="F38" s="9" t="s">
        <v>142</v>
      </c>
      <c r="G38" s="15" t="s">
        <v>142</v>
      </c>
      <c r="H38" s="9" t="s">
        <v>142</v>
      </c>
      <c r="I38" s="9" t="s">
        <v>142</v>
      </c>
      <c r="J38" s="9" t="s">
        <v>142</v>
      </c>
      <c r="K38" s="9" t="s">
        <v>142</v>
      </c>
      <c r="L38" s="9" t="s">
        <v>142</v>
      </c>
      <c r="M38" s="9" t="s">
        <v>142</v>
      </c>
      <c r="N38" s="9" t="s">
        <v>142</v>
      </c>
      <c r="O38" s="9" t="s">
        <v>142</v>
      </c>
      <c r="P38" s="9" t="s">
        <v>142</v>
      </c>
      <c r="Q38" s="9" t="s">
        <v>142</v>
      </c>
      <c r="R38" s="9" t="s">
        <v>142</v>
      </c>
      <c r="S38" s="9" t="s">
        <v>142</v>
      </c>
      <c r="T38" s="9" t="s">
        <v>142</v>
      </c>
      <c r="U38" s="9" t="s">
        <v>142</v>
      </c>
      <c r="V38" s="9" t="s">
        <v>142</v>
      </c>
      <c r="W38" s="9" t="s">
        <v>142</v>
      </c>
      <c r="X38" s="9" t="s">
        <v>142</v>
      </c>
      <c r="Y38" s="9" t="s">
        <v>142</v>
      </c>
      <c r="Z38" s="9" t="s">
        <v>142</v>
      </c>
      <c r="AA38" s="9" t="s">
        <v>142</v>
      </c>
      <c r="AB38" s="9" t="s">
        <v>142</v>
      </c>
      <c r="AC38" s="9" t="s">
        <v>142</v>
      </c>
      <c r="AD38" s="9" t="s">
        <v>142</v>
      </c>
      <c r="AE38" s="9" t="s">
        <v>142</v>
      </c>
      <c r="AF38" s="9" t="s">
        <v>142</v>
      </c>
      <c r="AG38" s="9" t="s">
        <v>142</v>
      </c>
      <c r="AH38" s="9" t="s">
        <v>142</v>
      </c>
      <c r="AI38" s="10" t="s">
        <v>142</v>
      </c>
      <c r="AJ38" s="10" t="s">
        <v>142</v>
      </c>
      <c r="AK38" s="10" t="s">
        <v>142</v>
      </c>
      <c r="AL38" s="10" t="s">
        <v>142</v>
      </c>
      <c r="AM38" s="10" t="s">
        <v>142</v>
      </c>
      <c r="AN38" s="10" t="s">
        <v>142</v>
      </c>
      <c r="AO38" s="10" t="s">
        <v>142</v>
      </c>
      <c r="AP38" s="10" t="s">
        <v>142</v>
      </c>
      <c r="AQ38" s="10" t="s">
        <v>142</v>
      </c>
      <c r="AR38" s="10" t="s">
        <v>142</v>
      </c>
      <c r="AS38" s="10">
        <v>17.240000000000002</v>
      </c>
      <c r="AT38" s="10">
        <v>15.979500000000002</v>
      </c>
      <c r="AU38" s="10">
        <v>12.6175</v>
      </c>
      <c r="AV38" s="10">
        <v>13.535000000000002</v>
      </c>
      <c r="AW38" s="10">
        <v>13.515166666666667</v>
      </c>
      <c r="AX38" s="10">
        <v>18.55</v>
      </c>
      <c r="AY38" s="10">
        <v>11.620133333333333</v>
      </c>
      <c r="AZ38" s="10">
        <v>11.129</v>
      </c>
      <c r="BA38" s="10">
        <v>17.749920000000003</v>
      </c>
      <c r="BB38" s="10">
        <v>13.739999999999998</v>
      </c>
      <c r="BC38" s="10">
        <v>13.275</v>
      </c>
      <c r="BD38" s="10">
        <v>15.258727272727276</v>
      </c>
      <c r="BE38" s="10">
        <v>19.136555555555557</v>
      </c>
      <c r="BF38" s="10">
        <v>15.730000000000002</v>
      </c>
      <c r="BG38" s="10">
        <v>11.696666666666667</v>
      </c>
      <c r="BH38" s="10">
        <v>14.758333333333333</v>
      </c>
      <c r="BI38" s="10">
        <v>13.604833333333334</v>
      </c>
      <c r="BJ38" s="10">
        <v>13.950000000000001</v>
      </c>
      <c r="BK38" s="4">
        <v>10.3475</v>
      </c>
      <c r="BL38" s="4">
        <v>14.283166666666666</v>
      </c>
      <c r="BM38">
        <v>13.37425</v>
      </c>
      <c r="BN38">
        <v>15.714398444756183</v>
      </c>
    </row>
    <row r="39" spans="1:66">
      <c r="A39" s="16" t="s">
        <v>164</v>
      </c>
      <c r="B39" s="9" t="s">
        <v>142</v>
      </c>
      <c r="C39" s="9" t="s">
        <v>142</v>
      </c>
      <c r="D39" s="9" t="s">
        <v>142</v>
      </c>
      <c r="E39" s="9" t="s">
        <v>142</v>
      </c>
      <c r="F39" s="9" t="s">
        <v>142</v>
      </c>
      <c r="G39" s="9" t="s">
        <v>142</v>
      </c>
      <c r="H39" s="9" t="s">
        <v>142</v>
      </c>
      <c r="I39" s="9" t="s">
        <v>142</v>
      </c>
      <c r="J39" s="9" t="s">
        <v>142</v>
      </c>
      <c r="K39" s="9" t="s">
        <v>142</v>
      </c>
      <c r="L39" s="9" t="s">
        <v>142</v>
      </c>
      <c r="M39" s="9" t="s">
        <v>142</v>
      </c>
      <c r="N39" s="9" t="s">
        <v>142</v>
      </c>
      <c r="O39" s="9" t="s">
        <v>142</v>
      </c>
      <c r="P39" s="9" t="s">
        <v>142</v>
      </c>
      <c r="Q39" s="9" t="s">
        <v>142</v>
      </c>
      <c r="R39" s="9" t="s">
        <v>142</v>
      </c>
      <c r="S39" s="9" t="s">
        <v>142</v>
      </c>
      <c r="T39" s="9" t="s">
        <v>142</v>
      </c>
      <c r="U39" s="9" t="s">
        <v>142</v>
      </c>
      <c r="V39" s="9" t="s">
        <v>142</v>
      </c>
      <c r="W39" s="9" t="s">
        <v>142</v>
      </c>
      <c r="X39" s="9" t="s">
        <v>170</v>
      </c>
      <c r="Y39" s="9" t="s">
        <v>142</v>
      </c>
      <c r="Z39" s="9" t="s">
        <v>142</v>
      </c>
      <c r="AA39" s="9" t="s">
        <v>142</v>
      </c>
      <c r="AB39" s="9" t="s">
        <v>142</v>
      </c>
      <c r="AC39" s="9" t="s">
        <v>142</v>
      </c>
      <c r="AD39" s="9" t="s">
        <v>142</v>
      </c>
      <c r="AE39" s="9" t="s">
        <v>142</v>
      </c>
      <c r="AF39" s="9" t="s">
        <v>142</v>
      </c>
      <c r="AG39" s="9" t="s">
        <v>142</v>
      </c>
      <c r="AH39" s="9" t="s">
        <v>142</v>
      </c>
      <c r="AI39" s="10" t="s">
        <v>142</v>
      </c>
      <c r="AJ39" s="10" t="s">
        <v>142</v>
      </c>
      <c r="AK39" s="10" t="s">
        <v>142</v>
      </c>
      <c r="AL39" s="10" t="s">
        <v>142</v>
      </c>
      <c r="AM39" s="10" t="s">
        <v>142</v>
      </c>
      <c r="AN39" s="10" t="s">
        <v>142</v>
      </c>
      <c r="AO39" s="10" t="s">
        <v>142</v>
      </c>
      <c r="AP39" s="10" t="s">
        <v>142</v>
      </c>
      <c r="AQ39" s="10" t="s">
        <v>142</v>
      </c>
      <c r="AR39" s="10" t="s">
        <v>142</v>
      </c>
      <c r="AS39" s="10">
        <v>15.478</v>
      </c>
      <c r="AT39" s="10">
        <v>15.738</v>
      </c>
      <c r="AU39" s="10">
        <v>14.2156</v>
      </c>
      <c r="AV39" s="10">
        <v>12.714666666666668</v>
      </c>
      <c r="AW39" s="10">
        <v>13.825833333333334</v>
      </c>
      <c r="AX39" s="10">
        <v>14.861333333333333</v>
      </c>
      <c r="AY39" s="10">
        <v>11.559333333333335</v>
      </c>
      <c r="AZ39" s="10">
        <v>11.2882</v>
      </c>
      <c r="BA39" s="10">
        <v>17.612528571428573</v>
      </c>
      <c r="BB39" s="10">
        <v>13.337800000000001</v>
      </c>
      <c r="BC39" s="10">
        <v>13.898599999999998</v>
      </c>
      <c r="BD39" s="10"/>
      <c r="BE39" s="10">
        <v>18.02</v>
      </c>
      <c r="BF39" s="10">
        <v>15.934142857142858</v>
      </c>
      <c r="BG39" s="10">
        <v>11.800333333333333</v>
      </c>
      <c r="BH39" s="10">
        <v>15.605714285714285</v>
      </c>
      <c r="BI39" s="10">
        <v>14.917000000000002</v>
      </c>
      <c r="BJ39" s="10">
        <v>14.918374999999999</v>
      </c>
      <c r="BK39" s="4">
        <v>12.2325</v>
      </c>
      <c r="BL39" s="4">
        <v>14.416666666666666</v>
      </c>
      <c r="BM39">
        <v>14.456</v>
      </c>
      <c r="BN39">
        <v>15.987125000000001</v>
      </c>
    </row>
    <row r="40" spans="1:66">
      <c r="A40" s="16" t="s">
        <v>165</v>
      </c>
      <c r="B40" s="9" t="s">
        <v>142</v>
      </c>
      <c r="C40" s="9" t="s">
        <v>142</v>
      </c>
      <c r="D40" s="9" t="s">
        <v>142</v>
      </c>
      <c r="E40" s="9" t="s">
        <v>142</v>
      </c>
      <c r="F40" s="9" t="s">
        <v>142</v>
      </c>
      <c r="G40" s="9" t="s">
        <v>142</v>
      </c>
      <c r="H40" s="9" t="s">
        <v>142</v>
      </c>
      <c r="I40" s="9" t="s">
        <v>142</v>
      </c>
      <c r="J40" s="9" t="s">
        <v>142</v>
      </c>
      <c r="K40" s="9" t="s">
        <v>142</v>
      </c>
      <c r="L40" s="9" t="s">
        <v>142</v>
      </c>
      <c r="M40" s="9" t="s">
        <v>142</v>
      </c>
      <c r="N40" s="9" t="s">
        <v>142</v>
      </c>
      <c r="O40" s="9" t="s">
        <v>142</v>
      </c>
      <c r="P40" s="9" t="s">
        <v>142</v>
      </c>
      <c r="Q40" s="9" t="s">
        <v>142</v>
      </c>
      <c r="R40" s="9" t="s">
        <v>142</v>
      </c>
      <c r="S40" s="9" t="s">
        <v>142</v>
      </c>
      <c r="T40" s="9" t="s">
        <v>142</v>
      </c>
      <c r="U40" s="9" t="s">
        <v>142</v>
      </c>
      <c r="V40" s="9">
        <v>8.5</v>
      </c>
      <c r="W40" s="5">
        <v>11</v>
      </c>
      <c r="X40" s="9">
        <v>12</v>
      </c>
      <c r="Y40" s="9">
        <v>12</v>
      </c>
      <c r="Z40" s="9">
        <v>25</v>
      </c>
      <c r="AA40" s="9">
        <v>28.75</v>
      </c>
      <c r="AB40" s="9">
        <v>40</v>
      </c>
      <c r="AC40" s="9">
        <v>30</v>
      </c>
      <c r="AD40" s="9">
        <v>41</v>
      </c>
      <c r="AE40" s="9">
        <v>45</v>
      </c>
      <c r="AF40" s="9">
        <v>40</v>
      </c>
      <c r="AG40" s="9">
        <v>40.666666666666664</v>
      </c>
      <c r="AH40" s="9">
        <v>42</v>
      </c>
      <c r="AI40" s="10" t="s">
        <v>142</v>
      </c>
      <c r="AJ40" s="10" t="s">
        <v>142</v>
      </c>
      <c r="AK40" s="10" t="s">
        <v>142</v>
      </c>
      <c r="AL40" s="10" t="s">
        <v>142</v>
      </c>
      <c r="AM40" s="10" t="s">
        <v>142</v>
      </c>
      <c r="AN40" s="10" t="s">
        <v>142</v>
      </c>
      <c r="AO40" s="10" t="s">
        <v>142</v>
      </c>
      <c r="AP40" s="10" t="s">
        <v>142</v>
      </c>
      <c r="AQ40" s="10" t="s">
        <v>142</v>
      </c>
      <c r="AR40" s="10" t="s">
        <v>142</v>
      </c>
      <c r="AS40" s="10">
        <v>12.802</v>
      </c>
      <c r="AT40" s="10">
        <v>12.802</v>
      </c>
      <c r="AU40" s="10">
        <v>14.271000000000001</v>
      </c>
      <c r="AV40" s="10"/>
      <c r="AW40" s="10">
        <v>13.51675</v>
      </c>
      <c r="AX40" s="10"/>
      <c r="AY40" s="10">
        <v>11.466000000000001</v>
      </c>
      <c r="AZ40" s="10">
        <v>11.365333333333332</v>
      </c>
      <c r="BA40" s="10">
        <v>16.518650000000001</v>
      </c>
      <c r="BB40" s="10">
        <v>13.977499999999999</v>
      </c>
      <c r="BC40" s="10">
        <v>13.999999999999998</v>
      </c>
      <c r="BD40" s="10">
        <v>15.1678</v>
      </c>
      <c r="BE40" s="10">
        <v>19.091000000000001</v>
      </c>
      <c r="BF40" s="10">
        <v>16.302666666666667</v>
      </c>
      <c r="BG40" s="10">
        <v>13.172666666666666</v>
      </c>
      <c r="BH40" s="10">
        <v>16.022500000000001</v>
      </c>
      <c r="BI40" s="10">
        <v>15.790749999999999</v>
      </c>
      <c r="BJ40" s="10">
        <v>15.6858</v>
      </c>
      <c r="BK40" s="4">
        <v>13.86</v>
      </c>
      <c r="BL40" s="4">
        <v>15.45</v>
      </c>
      <c r="BM40">
        <v>14.95</v>
      </c>
      <c r="BN40">
        <v>16.274173635309165</v>
      </c>
    </row>
    <row r="41" spans="1:66">
      <c r="A41" s="16" t="s">
        <v>166</v>
      </c>
      <c r="B41" s="9" t="s">
        <v>142</v>
      </c>
      <c r="C41" s="9" t="s">
        <v>142</v>
      </c>
      <c r="D41" s="9" t="s">
        <v>142</v>
      </c>
      <c r="E41" s="9" t="s">
        <v>142</v>
      </c>
      <c r="F41" s="9" t="s">
        <v>142</v>
      </c>
      <c r="G41" s="9" t="s">
        <v>142</v>
      </c>
      <c r="H41" s="9" t="s">
        <v>142</v>
      </c>
      <c r="I41" s="9" t="s">
        <v>142</v>
      </c>
      <c r="J41" s="9" t="s">
        <v>142</v>
      </c>
      <c r="K41" s="9" t="s">
        <v>142</v>
      </c>
      <c r="L41" s="9" t="s">
        <v>142</v>
      </c>
      <c r="M41" s="9" t="s">
        <v>142</v>
      </c>
      <c r="N41" s="9" t="s">
        <v>142</v>
      </c>
      <c r="O41" s="9" t="s">
        <v>142</v>
      </c>
      <c r="P41" s="9" t="s">
        <v>142</v>
      </c>
      <c r="Q41" s="9" t="s">
        <v>142</v>
      </c>
      <c r="R41" s="9" t="s">
        <v>142</v>
      </c>
      <c r="S41" s="9" t="s">
        <v>142</v>
      </c>
      <c r="T41" s="9" t="s">
        <v>142</v>
      </c>
      <c r="U41" s="9" t="s">
        <v>142</v>
      </c>
      <c r="V41" s="9">
        <v>9.5</v>
      </c>
      <c r="W41" s="5">
        <v>11.5</v>
      </c>
      <c r="X41" s="9">
        <v>12.5</v>
      </c>
      <c r="Y41" s="9">
        <v>12.5</v>
      </c>
      <c r="Z41" s="9">
        <v>26</v>
      </c>
      <c r="AA41" s="9">
        <v>30.75</v>
      </c>
      <c r="AB41" s="9">
        <v>45</v>
      </c>
      <c r="AC41" s="9">
        <v>32</v>
      </c>
      <c r="AD41" s="9">
        <v>43</v>
      </c>
      <c r="AE41" s="9">
        <v>47</v>
      </c>
      <c r="AF41" s="9">
        <v>42</v>
      </c>
      <c r="AG41" s="9">
        <v>42.666666666666664</v>
      </c>
      <c r="AH41" s="9">
        <v>44</v>
      </c>
      <c r="AI41" s="10" t="s">
        <v>142</v>
      </c>
      <c r="AJ41" s="10" t="s">
        <v>142</v>
      </c>
      <c r="AK41" s="10" t="s">
        <v>142</v>
      </c>
      <c r="AL41" s="10" t="s">
        <v>142</v>
      </c>
      <c r="AM41" s="10" t="s">
        <v>142</v>
      </c>
      <c r="AN41" s="10" t="s">
        <v>142</v>
      </c>
      <c r="AO41" s="10" t="s">
        <v>142</v>
      </c>
      <c r="AP41" s="10" t="s">
        <v>142</v>
      </c>
      <c r="AQ41" s="10" t="s">
        <v>142</v>
      </c>
      <c r="AR41" s="10" t="s">
        <v>142</v>
      </c>
      <c r="AS41" s="10" t="s">
        <v>142</v>
      </c>
      <c r="AT41" s="10">
        <v>13.477</v>
      </c>
      <c r="AU41" s="10" t="s">
        <v>142</v>
      </c>
      <c r="AV41" s="10" t="s">
        <v>142</v>
      </c>
      <c r="AW41" s="10" t="s">
        <v>142</v>
      </c>
      <c r="AX41" s="10" t="s">
        <v>142</v>
      </c>
      <c r="AY41" s="10">
        <v>13.568000000000001</v>
      </c>
      <c r="AZ41" s="10">
        <v>12.002500000000001</v>
      </c>
      <c r="BA41" s="10">
        <v>15.284000000000001</v>
      </c>
      <c r="BB41" s="10">
        <v>14.619</v>
      </c>
      <c r="BC41" s="10">
        <v>14.26375</v>
      </c>
      <c r="BD41" s="10">
        <v>15.858750000000001</v>
      </c>
      <c r="BE41" s="10">
        <v>18.214833333333335</v>
      </c>
      <c r="BF41" s="10">
        <v>16.551750000000002</v>
      </c>
      <c r="BG41" s="10">
        <v>14.470750000000001</v>
      </c>
      <c r="BH41" s="10">
        <v>16.630000000000003</v>
      </c>
      <c r="BI41" s="10">
        <v>15.13125</v>
      </c>
      <c r="BJ41" s="10">
        <v>15.778909090909092</v>
      </c>
      <c r="BK41" s="4">
        <v>13.6875</v>
      </c>
      <c r="BL41" s="4">
        <v>15.978</v>
      </c>
      <c r="BM41">
        <v>15.436375</v>
      </c>
      <c r="BN41">
        <v>16.663812499999999</v>
      </c>
    </row>
    <row r="42" spans="1:66">
      <c r="A42" s="16" t="s">
        <v>167</v>
      </c>
      <c r="B42" s="9" t="s">
        <v>142</v>
      </c>
      <c r="C42" s="9" t="s">
        <v>142</v>
      </c>
      <c r="D42" s="9" t="s">
        <v>142</v>
      </c>
      <c r="E42" s="9" t="s">
        <v>142</v>
      </c>
      <c r="F42" s="9" t="s">
        <v>142</v>
      </c>
      <c r="G42" s="9" t="s">
        <v>142</v>
      </c>
      <c r="H42" s="9" t="s">
        <v>142</v>
      </c>
      <c r="I42" s="9" t="s">
        <v>142</v>
      </c>
      <c r="J42" s="9" t="s">
        <v>142</v>
      </c>
      <c r="K42" s="9" t="s">
        <v>142</v>
      </c>
      <c r="L42" s="9" t="s">
        <v>142</v>
      </c>
      <c r="M42" s="9" t="s">
        <v>142</v>
      </c>
      <c r="N42" s="9" t="s">
        <v>142</v>
      </c>
      <c r="O42" s="9" t="s">
        <v>142</v>
      </c>
      <c r="P42" s="9" t="s">
        <v>142</v>
      </c>
      <c r="Q42" s="9" t="s">
        <v>142</v>
      </c>
      <c r="R42" s="9" t="s">
        <v>142</v>
      </c>
      <c r="S42" s="9" t="s">
        <v>142</v>
      </c>
      <c r="T42" s="9" t="s">
        <v>142</v>
      </c>
      <c r="U42" s="9" t="s">
        <v>142</v>
      </c>
      <c r="V42" s="9">
        <v>10.5</v>
      </c>
      <c r="W42" s="5">
        <v>12</v>
      </c>
      <c r="X42" s="9">
        <v>13</v>
      </c>
      <c r="Y42" s="9">
        <v>13</v>
      </c>
      <c r="Z42" s="9">
        <v>27</v>
      </c>
      <c r="AA42" s="9">
        <v>27</v>
      </c>
      <c r="AB42" s="9" t="s">
        <v>142</v>
      </c>
      <c r="AC42" s="9">
        <v>35</v>
      </c>
      <c r="AD42" s="9">
        <v>46.666666666666664</v>
      </c>
      <c r="AE42" s="9">
        <v>50</v>
      </c>
      <c r="AF42" s="9">
        <v>45</v>
      </c>
      <c r="AG42" s="9">
        <v>45.666666666666664</v>
      </c>
      <c r="AH42" s="9">
        <v>47</v>
      </c>
      <c r="AI42" s="10" t="s">
        <v>142</v>
      </c>
      <c r="AJ42" s="10" t="s">
        <v>142</v>
      </c>
      <c r="AK42" s="10" t="s">
        <v>142</v>
      </c>
      <c r="AL42" s="10" t="s">
        <v>142</v>
      </c>
      <c r="AM42" s="10" t="s">
        <v>142</v>
      </c>
      <c r="AN42" s="10" t="s">
        <v>142</v>
      </c>
      <c r="AO42" s="10" t="s">
        <v>142</v>
      </c>
      <c r="AP42" s="10" t="s">
        <v>142</v>
      </c>
      <c r="AQ42" s="10" t="s">
        <v>142</v>
      </c>
      <c r="AR42" s="10" t="s">
        <v>142</v>
      </c>
      <c r="AS42" s="10" t="s">
        <v>142</v>
      </c>
      <c r="AT42" s="10" t="s">
        <v>142</v>
      </c>
      <c r="AU42" s="10" t="s">
        <v>142</v>
      </c>
      <c r="AV42" s="10" t="s">
        <v>142</v>
      </c>
      <c r="AW42" s="10" t="s">
        <v>142</v>
      </c>
      <c r="AX42" s="10" t="s">
        <v>142</v>
      </c>
      <c r="AY42" s="10" t="s">
        <v>142</v>
      </c>
      <c r="AZ42" s="10" t="s">
        <v>142</v>
      </c>
      <c r="BA42" s="10" t="s">
        <v>142</v>
      </c>
      <c r="BB42" s="10" t="s">
        <v>142</v>
      </c>
      <c r="BC42" s="10">
        <v>14.588666666666667</v>
      </c>
      <c r="BD42" s="10">
        <v>16.268750000000001</v>
      </c>
      <c r="BE42" s="10">
        <v>18.106666666666666</v>
      </c>
      <c r="BF42" s="10">
        <v>16.91675</v>
      </c>
      <c r="BG42" s="10">
        <v>14.705</v>
      </c>
      <c r="BH42" s="10">
        <v>17.024999999999999</v>
      </c>
      <c r="BI42" s="10">
        <v>15.181333333333335</v>
      </c>
      <c r="BJ42" s="10">
        <v>15.533857142857142</v>
      </c>
      <c r="BK42" s="4">
        <v>14.620000000000001</v>
      </c>
      <c r="BL42" s="4">
        <v>16.555</v>
      </c>
      <c r="BM42">
        <v>16.231249999999999</v>
      </c>
      <c r="BN42">
        <v>16.935416666666669</v>
      </c>
    </row>
    <row r="43" spans="1:66">
      <c r="A43" s="16" t="s">
        <v>168</v>
      </c>
      <c r="B43" s="9" t="s">
        <v>142</v>
      </c>
      <c r="C43" s="9" t="s">
        <v>142</v>
      </c>
      <c r="D43" s="9" t="s">
        <v>142</v>
      </c>
      <c r="E43" s="9" t="s">
        <v>142</v>
      </c>
      <c r="F43" s="9" t="s">
        <v>142</v>
      </c>
      <c r="G43" s="9" t="s">
        <v>142</v>
      </c>
      <c r="H43" s="9" t="s">
        <v>142</v>
      </c>
      <c r="I43" s="9" t="s">
        <v>142</v>
      </c>
      <c r="J43" s="9" t="s">
        <v>142</v>
      </c>
      <c r="K43" s="9" t="s">
        <v>142</v>
      </c>
      <c r="L43" s="9" t="s">
        <v>142</v>
      </c>
      <c r="M43" s="9" t="s">
        <v>142</v>
      </c>
      <c r="N43" s="9" t="s">
        <v>142</v>
      </c>
      <c r="O43" s="9" t="s">
        <v>142</v>
      </c>
      <c r="P43" s="9" t="s">
        <v>142</v>
      </c>
      <c r="Q43" s="9" t="s">
        <v>142</v>
      </c>
      <c r="R43" s="9" t="s">
        <v>142</v>
      </c>
      <c r="S43" s="9" t="s">
        <v>142</v>
      </c>
      <c r="T43" s="9" t="s">
        <v>142</v>
      </c>
      <c r="U43" s="9" t="s">
        <v>142</v>
      </c>
      <c r="V43" s="9" t="s">
        <v>142</v>
      </c>
      <c r="W43" s="9" t="s">
        <v>142</v>
      </c>
      <c r="X43" s="9" t="s">
        <v>142</v>
      </c>
      <c r="Y43" s="9" t="s">
        <v>142</v>
      </c>
      <c r="Z43" s="9" t="s">
        <v>142</v>
      </c>
      <c r="AA43" s="9" t="s">
        <v>142</v>
      </c>
      <c r="AB43" s="9" t="s">
        <v>142</v>
      </c>
      <c r="AC43" s="9" t="s">
        <v>142</v>
      </c>
      <c r="AD43" s="9" t="s">
        <v>142</v>
      </c>
      <c r="AE43" s="9" t="s">
        <v>142</v>
      </c>
      <c r="AF43" s="9"/>
      <c r="AG43" s="9" t="s">
        <v>142</v>
      </c>
      <c r="AH43" s="9" t="s">
        <v>142</v>
      </c>
      <c r="AI43" s="10" t="s">
        <v>142</v>
      </c>
      <c r="AJ43" s="10" t="s">
        <v>142</v>
      </c>
      <c r="AK43" s="10" t="s">
        <v>142</v>
      </c>
      <c r="AL43" s="10" t="s">
        <v>142</v>
      </c>
      <c r="AM43" s="10" t="s">
        <v>142</v>
      </c>
      <c r="AN43" s="10" t="s">
        <v>142</v>
      </c>
      <c r="AO43" s="10" t="s">
        <v>142</v>
      </c>
      <c r="AP43" s="10" t="s">
        <v>142</v>
      </c>
      <c r="AQ43" s="10" t="s">
        <v>142</v>
      </c>
      <c r="AR43" s="10" t="s">
        <v>142</v>
      </c>
      <c r="AS43" s="10" t="s">
        <v>142</v>
      </c>
      <c r="AT43" s="10" t="s">
        <v>142</v>
      </c>
      <c r="AU43" s="10" t="s">
        <v>142</v>
      </c>
      <c r="AV43" s="10" t="s">
        <v>142</v>
      </c>
      <c r="AW43" s="10" t="s">
        <v>142</v>
      </c>
      <c r="AX43" s="10" t="s">
        <v>142</v>
      </c>
      <c r="AY43" s="10" t="s">
        <v>142</v>
      </c>
      <c r="AZ43" s="10" t="s">
        <v>142</v>
      </c>
      <c r="BA43" s="10" t="s">
        <v>142</v>
      </c>
      <c r="BB43" s="10" t="s">
        <v>142</v>
      </c>
      <c r="BC43" s="10" t="s">
        <v>142</v>
      </c>
      <c r="BD43" s="10" t="s">
        <v>142</v>
      </c>
      <c r="BE43" s="10" t="s">
        <v>142</v>
      </c>
      <c r="BF43" s="10" t="s">
        <v>142</v>
      </c>
      <c r="BG43" s="10" t="s">
        <v>142</v>
      </c>
      <c r="BH43" s="10" t="s">
        <v>142</v>
      </c>
      <c r="BI43" s="10" t="s">
        <v>142</v>
      </c>
      <c r="BJ43" s="10">
        <v>17.448</v>
      </c>
      <c r="BK43" s="4">
        <v>16.061599999999999</v>
      </c>
      <c r="BL43" s="4">
        <v>16.893000000000001</v>
      </c>
      <c r="BM43">
        <v>16.375</v>
      </c>
      <c r="BN43">
        <v>17.418749999999999</v>
      </c>
    </row>
    <row r="44" spans="1:66">
      <c r="A44" s="16"/>
      <c r="B44" s="9"/>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10"/>
      <c r="AJ44" s="10"/>
      <c r="AK44" s="10"/>
      <c r="AL44" s="10"/>
      <c r="AM44" s="10"/>
      <c r="AN44" s="10"/>
      <c r="AO44" s="10"/>
      <c r="AP44" s="10"/>
      <c r="AQ44" s="10"/>
      <c r="AR44" s="10"/>
      <c r="AS44" s="10"/>
      <c r="AT44" s="10"/>
      <c r="AU44" s="10"/>
      <c r="AV44" s="10"/>
      <c r="AW44" s="10"/>
      <c r="AX44" s="10"/>
      <c r="AY44" s="10"/>
      <c r="AZ44" s="10"/>
      <c r="BA44" s="10"/>
      <c r="BB44" s="10"/>
      <c r="BC44" s="10"/>
      <c r="BD44" s="10"/>
      <c r="BE44" s="10"/>
      <c r="BF44" s="10"/>
      <c r="BG44" s="10"/>
      <c r="BH44" s="10"/>
      <c r="BI44" s="10"/>
      <c r="BJ44" s="10"/>
      <c r="BK44" s="4"/>
      <c r="BL44" s="4"/>
    </row>
    <row r="45" spans="1:66" s="5" customFormat="1">
      <c r="A45" s="5" t="s">
        <v>143</v>
      </c>
      <c r="B45" s="6" t="s">
        <v>142</v>
      </c>
      <c r="C45" s="6" t="s">
        <v>142</v>
      </c>
      <c r="D45" s="6" t="s">
        <v>142</v>
      </c>
      <c r="E45" s="6" t="s">
        <v>142</v>
      </c>
      <c r="F45" s="6" t="s">
        <v>142</v>
      </c>
      <c r="G45" s="6" t="s">
        <v>142</v>
      </c>
      <c r="H45" s="6" t="s">
        <v>142</v>
      </c>
      <c r="I45" s="6" t="s">
        <v>142</v>
      </c>
      <c r="J45" s="6" t="s">
        <v>142</v>
      </c>
      <c r="K45" s="6" t="s">
        <v>142</v>
      </c>
      <c r="L45" s="6" t="s">
        <v>142</v>
      </c>
      <c r="M45" s="6" t="s">
        <v>142</v>
      </c>
      <c r="N45" s="6" t="s">
        <v>142</v>
      </c>
      <c r="O45" s="6" t="s">
        <v>142</v>
      </c>
      <c r="P45" s="6" t="s">
        <v>142</v>
      </c>
      <c r="Q45" s="6" t="s">
        <v>142</v>
      </c>
      <c r="R45" s="6" t="s">
        <v>142</v>
      </c>
      <c r="S45" s="6" t="s">
        <v>142</v>
      </c>
      <c r="T45" s="6" t="s">
        <v>142</v>
      </c>
      <c r="U45" s="6"/>
      <c r="V45" s="6">
        <v>7</v>
      </c>
      <c r="W45" s="6">
        <v>9</v>
      </c>
      <c r="X45" s="4">
        <v>12.5</v>
      </c>
      <c r="Y45" s="4">
        <v>14.5</v>
      </c>
      <c r="Z45" s="4">
        <v>23</v>
      </c>
      <c r="AA45" s="4">
        <v>23</v>
      </c>
      <c r="AB45" s="4">
        <v>35</v>
      </c>
      <c r="AC45" s="4">
        <v>32</v>
      </c>
      <c r="AD45" s="4">
        <v>43</v>
      </c>
      <c r="AE45" s="4">
        <v>48</v>
      </c>
      <c r="AF45" s="4">
        <v>40.5</v>
      </c>
      <c r="AG45" s="4">
        <v>41.4</v>
      </c>
      <c r="AH45" s="4">
        <v>31.625</v>
      </c>
      <c r="AI45" s="4">
        <v>22.958333333333329</v>
      </c>
      <c r="AJ45" s="4">
        <v>14.057499999999999</v>
      </c>
      <c r="AK45" s="4">
        <v>12.57</v>
      </c>
      <c r="AL45" s="4">
        <v>14.02</v>
      </c>
      <c r="AM45" s="4">
        <v>11.68</v>
      </c>
      <c r="AN45" s="4">
        <v>9.4041666666666668</v>
      </c>
      <c r="AO45" s="4">
        <v>15.52333333333333</v>
      </c>
      <c r="AP45" s="4">
        <v>17.9709660294873</v>
      </c>
      <c r="AQ45" s="4">
        <v>8.7991666666666664</v>
      </c>
      <c r="AR45" s="4">
        <v>12.1775</v>
      </c>
      <c r="AS45" s="4">
        <v>19.265562500000001</v>
      </c>
      <c r="AT45" s="4">
        <v>14.09103472222222</v>
      </c>
      <c r="AU45" s="4">
        <v>13.51858333333333</v>
      </c>
      <c r="AV45" s="4">
        <v>15.027305555555561</v>
      </c>
      <c r="AW45" s="4">
        <v>14.10858333333333</v>
      </c>
      <c r="AX45" s="4">
        <v>14.551955633882431</v>
      </c>
      <c r="AY45" s="4">
        <v>8.5665234330321383</v>
      </c>
      <c r="AZ45" s="4">
        <v>10.87611111111111</v>
      </c>
      <c r="BA45" s="4">
        <v>23.916666666666671</v>
      </c>
      <c r="BB45" s="4">
        <v>16.875</v>
      </c>
      <c r="BC45" s="4">
        <v>14.5</v>
      </c>
      <c r="BD45" s="4">
        <v>14.33333333333333</v>
      </c>
      <c r="BE45" s="4">
        <v>20.208333333333329</v>
      </c>
      <c r="BF45" s="4">
        <v>16.333333333333329</v>
      </c>
      <c r="BG45" s="4">
        <v>13.41666666666667</v>
      </c>
      <c r="BH45" s="4">
        <v>13.75</v>
      </c>
      <c r="BI45" s="4">
        <v>12.83333333333333</v>
      </c>
      <c r="BJ45" s="4">
        <v>9.9583333333333339</v>
      </c>
      <c r="BK45" s="4">
        <v>9.5833333333333339</v>
      </c>
      <c r="BL45" s="4">
        <v>12.708333333333334</v>
      </c>
      <c r="BM45" s="5">
        <v>12.770833333333334</v>
      </c>
      <c r="BN45" s="5">
        <v>12.833333333333334</v>
      </c>
    </row>
    <row r="46" spans="1:66">
      <c r="B46" s="9"/>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row>
    <row r="47" spans="1:66">
      <c r="B47" s="9"/>
      <c r="C47" s="13"/>
      <c r="D47" s="13"/>
      <c r="E47" s="13"/>
      <c r="F47" s="13"/>
      <c r="G47" s="13"/>
      <c r="H47" s="13"/>
      <c r="I47" s="13"/>
      <c r="J47" s="13"/>
      <c r="K47" s="13"/>
      <c r="L47" s="13"/>
      <c r="M47" s="13"/>
      <c r="N47" s="13"/>
      <c r="O47" s="13"/>
      <c r="P47" s="13"/>
      <c r="Q47" s="13"/>
      <c r="R47" s="13"/>
      <c r="S47" s="13"/>
      <c r="T47" s="13"/>
      <c r="U47" s="13"/>
      <c r="V47" s="13"/>
      <c r="W47" s="13"/>
      <c r="X47" s="13"/>
      <c r="Y47" s="13"/>
      <c r="Z47" s="13"/>
      <c r="AA47" s="13"/>
      <c r="AB47" s="13"/>
      <c r="AC47" s="13"/>
      <c r="AD47" s="13"/>
      <c r="AE47" s="13"/>
      <c r="AF47" s="13"/>
      <c r="AG47" s="13"/>
      <c r="AH47" s="13"/>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row>
    <row r="48" spans="1:66">
      <c r="A48" s="26" t="s">
        <v>206</v>
      </c>
      <c r="B48" s="9"/>
      <c r="C48" s="13"/>
      <c r="D48" s="13"/>
      <c r="E48" s="13"/>
      <c r="F48" s="13"/>
      <c r="G48" s="13"/>
      <c r="H48" s="13"/>
      <c r="I48" s="13"/>
      <c r="J48" s="13"/>
      <c r="K48" s="13"/>
      <c r="L48" s="13"/>
      <c r="M48" s="13"/>
      <c r="N48" s="13"/>
      <c r="O48" s="13"/>
      <c r="P48" s="13"/>
      <c r="Q48" s="13"/>
      <c r="R48" s="13"/>
      <c r="S48" s="13"/>
      <c r="T48" s="13"/>
      <c r="U48" s="13"/>
      <c r="V48" s="13"/>
      <c r="W48" s="13"/>
      <c r="X48" s="13"/>
      <c r="Y48" s="13"/>
      <c r="Z48" s="13"/>
      <c r="AA48" s="13"/>
      <c r="AB48" s="13"/>
      <c r="AC48" s="13"/>
      <c r="AD48" s="13"/>
      <c r="AE48" s="13"/>
      <c r="AF48" s="13"/>
      <c r="AG48" s="13"/>
      <c r="AH48" s="13"/>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row>
    <row r="49" spans="1:62">
      <c r="A49" s="5" t="s">
        <v>207</v>
      </c>
      <c r="B49" s="9"/>
      <c r="C49" s="13"/>
      <c r="D49" s="13"/>
      <c r="E49" s="13"/>
      <c r="F49" s="13"/>
      <c r="G49" s="13"/>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row>
    <row r="50" spans="1:62">
      <c r="A50" s="5" t="s">
        <v>208</v>
      </c>
      <c r="B50" s="9"/>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row>
    <row r="51" spans="1:62">
      <c r="A51" s="5" t="s">
        <v>231</v>
      </c>
      <c r="B51" s="9"/>
      <c r="C51" s="13"/>
      <c r="D51" s="13"/>
      <c r="E51" s="13"/>
      <c r="F51" s="13"/>
      <c r="G51" s="13"/>
      <c r="H51" s="13"/>
      <c r="I51" s="13"/>
      <c r="J51" s="13"/>
      <c r="K51" s="13"/>
      <c r="L51" s="13"/>
      <c r="M51" s="13"/>
      <c r="N51" s="13"/>
      <c r="O51" s="13"/>
      <c r="P51" s="13"/>
      <c r="Q51" s="13"/>
      <c r="R51" s="13"/>
      <c r="S51" s="13"/>
      <c r="T51" s="13"/>
      <c r="U51" s="13"/>
      <c r="V51" s="13"/>
      <c r="W51" s="19"/>
      <c r="X51" s="19"/>
      <c r="Y51" s="19"/>
      <c r="Z51" s="13"/>
      <c r="AA51" s="13"/>
      <c r="AB51" s="13"/>
      <c r="AC51" s="13"/>
      <c r="AD51" s="13"/>
      <c r="AE51" s="13"/>
      <c r="AF51" s="13"/>
      <c r="AG51" s="13"/>
      <c r="AH51" s="13"/>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row>
    <row r="52" spans="1:62">
      <c r="A52" s="5" t="s">
        <v>209</v>
      </c>
      <c r="B52" s="9"/>
      <c r="C52" s="13"/>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row>
    <row r="53" spans="1:62">
      <c r="A53" s="5" t="s">
        <v>230</v>
      </c>
      <c r="B53" s="9"/>
      <c r="C53" s="13"/>
      <c r="D53" s="13"/>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c r="AG53" s="13"/>
      <c r="AH53" s="13"/>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row>
    <row r="54" spans="1:62">
      <c r="A54" s="5" t="s">
        <v>227</v>
      </c>
    </row>
    <row r="56" spans="1:62">
      <c r="A56" s="26" t="s">
        <v>228</v>
      </c>
    </row>
    <row r="57" spans="1:62">
      <c r="A57" s="5" t="s">
        <v>269</v>
      </c>
    </row>
    <row r="58" spans="1:62">
      <c r="A58" s="5" t="s">
        <v>229</v>
      </c>
    </row>
    <row r="59" spans="1:62">
      <c r="A59" s="5" t="s">
        <v>232</v>
      </c>
    </row>
  </sheetData>
  <phoneticPr fontId="20" type="noConversion"/>
  <pageMargins left="0.7" right="0.7" top="0.75" bottom="0.75"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60EE50-E4DF-4553-BC7E-E3B5A7FAAE73}">
  <sheetPr codeName="Sheet5"/>
  <dimension ref="B2:E37"/>
  <sheetViews>
    <sheetView zoomScale="90" zoomScaleNormal="90" workbookViewId="0"/>
  </sheetViews>
  <sheetFormatPr defaultRowHeight="14.4"/>
  <cols>
    <col min="1" max="1" width="3.33203125" customWidth="1"/>
    <col min="5" max="5" width="38.44140625" bestFit="1" customWidth="1"/>
  </cols>
  <sheetData>
    <row r="2" spans="2:5">
      <c r="B2" s="80" t="s">
        <v>245</v>
      </c>
    </row>
    <row r="3" spans="2:5">
      <c r="C3" s="79" t="s">
        <v>237</v>
      </c>
    </row>
    <row r="4" spans="2:5">
      <c r="C4" s="79" t="s">
        <v>238</v>
      </c>
    </row>
    <row r="5" spans="2:5">
      <c r="C5" s="79" t="s">
        <v>239</v>
      </c>
    </row>
    <row r="6" spans="2:5">
      <c r="C6" s="79" t="s">
        <v>240</v>
      </c>
    </row>
    <row r="7" spans="2:5">
      <c r="C7" s="79"/>
    </row>
    <row r="8" spans="2:5">
      <c r="D8" s="81" t="s">
        <v>241</v>
      </c>
    </row>
    <row r="9" spans="2:5">
      <c r="E9" s="79" t="s">
        <v>246</v>
      </c>
    </row>
    <row r="10" spans="2:5">
      <c r="E10" s="79" t="s">
        <v>247</v>
      </c>
    </row>
    <row r="11" spans="2:5">
      <c r="E11" s="79" t="s">
        <v>248</v>
      </c>
    </row>
    <row r="12" spans="2:5">
      <c r="E12" s="79" t="s">
        <v>249</v>
      </c>
    </row>
    <row r="13" spans="2:5">
      <c r="E13" s="79" t="s">
        <v>254</v>
      </c>
    </row>
    <row r="14" spans="2:5">
      <c r="D14" s="79"/>
    </row>
    <row r="15" spans="2:5">
      <c r="D15" s="81" t="s">
        <v>242</v>
      </c>
    </row>
    <row r="16" spans="2:5">
      <c r="E16" s="79" t="s">
        <v>250</v>
      </c>
    </row>
    <row r="17" spans="4:5">
      <c r="E17" s="79" t="s">
        <v>251</v>
      </c>
    </row>
    <row r="18" spans="4:5">
      <c r="E18" s="79" t="s">
        <v>252</v>
      </c>
    </row>
    <row r="19" spans="4:5">
      <c r="E19" s="79" t="s">
        <v>253</v>
      </c>
    </row>
    <row r="20" spans="4:5">
      <c r="D20" s="79"/>
    </row>
    <row r="21" spans="4:5">
      <c r="D21" s="81" t="s">
        <v>243</v>
      </c>
    </row>
    <row r="22" spans="4:5">
      <c r="E22" s="79" t="s">
        <v>255</v>
      </c>
    </row>
    <row r="23" spans="4:5">
      <c r="E23" s="79" t="s">
        <v>256</v>
      </c>
    </row>
    <row r="24" spans="4:5">
      <c r="E24" s="79" t="s">
        <v>257</v>
      </c>
    </row>
    <row r="25" spans="4:5">
      <c r="E25" s="79" t="s">
        <v>258</v>
      </c>
    </row>
    <row r="26" spans="4:5">
      <c r="E26" s="79" t="s">
        <v>259</v>
      </c>
    </row>
    <row r="27" spans="4:5">
      <c r="E27" s="79" t="s">
        <v>260</v>
      </c>
    </row>
    <row r="28" spans="4:5">
      <c r="D28" s="79"/>
    </row>
    <row r="29" spans="4:5">
      <c r="D29" s="81" t="s">
        <v>244</v>
      </c>
    </row>
    <row r="30" spans="4:5">
      <c r="E30" s="79" t="s">
        <v>261</v>
      </c>
    </row>
    <row r="31" spans="4:5">
      <c r="E31" s="79" t="s">
        <v>262</v>
      </c>
    </row>
    <row r="32" spans="4:5">
      <c r="E32" s="79" t="s">
        <v>263</v>
      </c>
    </row>
    <row r="33" spans="5:5">
      <c r="E33" s="79" t="s">
        <v>264</v>
      </c>
    </row>
    <row r="34" spans="5:5">
      <c r="E34" s="79" t="s">
        <v>265</v>
      </c>
    </row>
    <row r="35" spans="5:5">
      <c r="E35" s="79" t="s">
        <v>266</v>
      </c>
    </row>
    <row r="36" spans="5:5">
      <c r="E36" s="79" t="s">
        <v>267</v>
      </c>
    </row>
    <row r="37" spans="5:5">
      <c r="E37" s="79" t="s">
        <v>268</v>
      </c>
    </row>
  </sheetData>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Real Sector</vt:lpstr>
      <vt:lpstr>Fiscal Sector</vt:lpstr>
      <vt:lpstr>External Sector</vt:lpstr>
      <vt:lpstr>Monetary Sector</vt:lpstr>
      <vt:lpstr>Summary 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Tonny Bbale</cp:lastModifiedBy>
  <dcterms:created xsi:type="dcterms:W3CDTF">2023-07-30T18:48:49Z</dcterms:created>
  <dcterms:modified xsi:type="dcterms:W3CDTF">2026-08-03T15:33:59Z</dcterms:modified>
</cp:coreProperties>
</file>